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radakov\Documents\JEDNOSTAVNA NABAVA_2022\Reagensi za pH, plinsku analizu, urin i sedimentaciju\"/>
    </mc:Choice>
  </mc:AlternateContent>
  <bookViews>
    <workbookView xWindow="0" yWindow="0" windowWidth="28800" windowHeight="11835"/>
  </bookViews>
  <sheets>
    <sheet name="List1" sheetId="1" r:id="rId1"/>
  </sheets>
  <definedNames>
    <definedName name="_xlnm.Print_Area" localSheetId="0">List1!$A$1:$H$44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1" l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G8" i="1" l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G19" i="1"/>
  <c r="G20" i="1"/>
  <c r="G21" i="1"/>
  <c r="G22" i="1"/>
  <c r="G23" i="1"/>
  <c r="G24" i="1"/>
  <c r="G25" i="1"/>
  <c r="G26" i="1"/>
  <c r="G27" i="1"/>
  <c r="G28" i="1"/>
  <c r="G36" i="1" l="1"/>
  <c r="H8" i="1"/>
  <c r="G34" i="1"/>
  <c r="G35" i="1"/>
  <c r="G29" i="1"/>
  <c r="G30" i="1"/>
  <c r="G31" i="1"/>
  <c r="G32" i="1"/>
  <c r="G33" i="1"/>
  <c r="G7" i="1"/>
  <c r="H7" i="1" s="1"/>
  <c r="H36" i="1" s="1"/>
</calcChain>
</file>

<file path=xl/sharedStrings.xml><?xml version="1.0" encoding="utf-8"?>
<sst xmlns="http://schemas.openxmlformats.org/spreadsheetml/2006/main" count="73" uniqueCount="45">
  <si>
    <t>Redni broj</t>
  </si>
  <si>
    <t>j.m.</t>
  </si>
  <si>
    <t>upišite vrijednost pdv-a (za 25%=1,25; za 5%=1,05</t>
  </si>
  <si>
    <t>kut</t>
  </si>
  <si>
    <t>Buffer Pack (6,8/7,3)¹</t>
  </si>
  <si>
    <t>Kapilare heparinizirane 1000 kom¹</t>
  </si>
  <si>
    <t>Kapillary multicap 50 kom¹</t>
  </si>
  <si>
    <t>Stirrers 250 kom¹</t>
  </si>
  <si>
    <t>pH electrode fill solution ¹</t>
  </si>
  <si>
    <t>Referent electrode fill solution¹</t>
  </si>
  <si>
    <t>Wash Pack¹</t>
  </si>
  <si>
    <t>kom</t>
  </si>
  <si>
    <t>Za stavku 31 potreban je aparat VesCube 30 na korištenjeᶟ</t>
  </si>
  <si>
    <t xml:space="preserve">   Potpis odgovorne/ovlaštene osobe ponuditelja:                 </t>
  </si>
  <si>
    <t>Naziv i opis predmeta nabave</t>
  </si>
  <si>
    <t>Količina</t>
  </si>
  <si>
    <t xml:space="preserve">Jedinična cijena </t>
  </si>
  <si>
    <t xml:space="preserve">Cijena u kn,        bez PDV-a </t>
  </si>
  <si>
    <t>Cijena u kn,   s PDV-om</t>
  </si>
  <si>
    <t xml:space="preserve">         Reagensi za pH, plinsku analizu, urin i sedimentaciju: reagensi moraju odgovarati aparatima koji su u vlasništvu bolnice: Rapid Lab1265¹, Rapid Lab348EX¹ Clinitek Advantus² </t>
  </si>
  <si>
    <t>Cart Kit Reagent¹</t>
  </si>
  <si>
    <t>Cart Wash¹</t>
  </si>
  <si>
    <t>Conditioner Kit¹</t>
  </si>
  <si>
    <t>Elecrode Ca¹</t>
  </si>
  <si>
    <t>Electrode PCO2¹</t>
  </si>
  <si>
    <t>Electrode PO2¹</t>
  </si>
  <si>
    <t>Electrode Reference¹</t>
  </si>
  <si>
    <t>K Electrode¹</t>
  </si>
  <si>
    <t>Na Electrode¹</t>
  </si>
  <si>
    <t>Na/K/Ca/Cl Electrode Fill¹</t>
  </si>
  <si>
    <t>Solution Ref Electrode¹</t>
  </si>
  <si>
    <t>pH Electrode ¹</t>
  </si>
  <si>
    <t>RapidQC Complete 1¹</t>
  </si>
  <si>
    <t>RapidQC Complete 2¹</t>
  </si>
  <si>
    <t>RapidQC Complete 3¹</t>
  </si>
  <si>
    <t>Coox sample chamber¹</t>
  </si>
  <si>
    <t>RL-1200 PM kit¹</t>
  </si>
  <si>
    <t>Kapice za ABS 500 kom¹</t>
  </si>
  <si>
    <t>Refill electrode Na/K/Ca¹</t>
  </si>
  <si>
    <t>Test trake za urin, određivanje:leukociti, krv, proteini, glukoza, ketoni, specifična težina, urobilinogen, bilirubin, pH, nitrit, 100kom/pak²</t>
  </si>
  <si>
    <t>TEST DEVICE 1K³</t>
  </si>
  <si>
    <t xml:space="preserve">Cijena u kn, bez PDV-a i s PDV-om </t>
  </si>
  <si>
    <t xml:space="preserve">                                                                                        M. P. </t>
  </si>
  <si>
    <t>OPĆA ŽUPANIJSKA BOLNICA POŽEGA</t>
  </si>
  <si>
    <t>T r o š k o v n i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</si>
</sst>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Times New Roman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Times New Roman"/>
      <family val="2"/>
      <charset val="238"/>
    </font>
    <font>
      <b/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sz val="10"/>
      <name val="Times New Roman"/>
      <family val="2"/>
      <charset val="238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rgb="FFFFFFFF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76">
    <xf numFmtId="0" fontId="0" fillId="0" borderId="0" xfId="0"/>
    <xf numFmtId="0" fontId="1" fillId="2" borderId="0" xfId="0" applyFont="1" applyFill="1"/>
    <xf numFmtId="0" fontId="1" fillId="2" borderId="0" xfId="0" applyNumberFormat="1" applyFont="1" applyFill="1" applyAlignment="1">
      <alignment wrapText="1"/>
    </xf>
    <xf numFmtId="0" fontId="1" fillId="2" borderId="0" xfId="0" applyFont="1" applyFill="1" applyAlignment="1">
      <alignment horizontal="center" vertical="center"/>
    </xf>
    <xf numFmtId="4" fontId="2" fillId="2" borderId="0" xfId="0" applyNumberFormat="1" applyFont="1" applyFill="1" applyBorder="1"/>
    <xf numFmtId="0" fontId="3" fillId="0" borderId="0" xfId="0" applyFont="1"/>
    <xf numFmtId="4" fontId="3" fillId="0" borderId="0" xfId="0" applyNumberFormat="1" applyFont="1" applyAlignment="1">
      <alignment horizontal="right" vertical="center"/>
    </xf>
    <xf numFmtId="4" fontId="3" fillId="0" borderId="0" xfId="0" applyNumberFormat="1" applyFont="1"/>
    <xf numFmtId="0" fontId="3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horizontal="left" vertical="center"/>
    </xf>
    <xf numFmtId="0" fontId="4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1" fontId="9" fillId="6" borderId="8" xfId="0" applyNumberFormat="1" applyFont="1" applyFill="1" applyBorder="1" applyAlignment="1">
      <alignment horizontal="center" vertical="center"/>
    </xf>
    <xf numFmtId="4" fontId="9" fillId="6" borderId="8" xfId="0" applyNumberFormat="1" applyFont="1" applyFill="1" applyBorder="1" applyAlignment="1">
      <alignment horizontal="center" vertical="center" wrapText="1"/>
    </xf>
    <xf numFmtId="4" fontId="10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4" xfId="0" applyFont="1" applyFill="1" applyBorder="1" applyAlignment="1">
      <alignment horizontal="center" vertical="center" wrapText="1"/>
    </xf>
    <xf numFmtId="4" fontId="10" fillId="2" borderId="7" xfId="0" applyNumberFormat="1" applyFont="1" applyFill="1" applyBorder="1"/>
    <xf numFmtId="0" fontId="7" fillId="4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3" fontId="7" fillId="0" borderId="3" xfId="0" applyNumberFormat="1" applyFont="1" applyFill="1" applyBorder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/>
    </xf>
    <xf numFmtId="4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4" fontId="7" fillId="4" borderId="3" xfId="0" applyNumberFormat="1" applyFont="1" applyFill="1" applyBorder="1" applyAlignment="1">
      <alignment vertical="center"/>
    </xf>
    <xf numFmtId="3" fontId="7" fillId="0" borderId="4" xfId="0" applyNumberFormat="1" applyFont="1" applyBorder="1" applyAlignment="1">
      <alignment horizontal="center" vertical="center"/>
    </xf>
    <xf numFmtId="4" fontId="7" fillId="4" borderId="4" xfId="0" applyNumberFormat="1" applyFont="1" applyFill="1" applyBorder="1" applyAlignment="1" applyProtection="1">
      <alignment horizontal="center" vertical="center" wrapText="1"/>
      <protection locked="0"/>
    </xf>
    <xf numFmtId="3" fontId="7" fillId="2" borderId="3" xfId="0" applyNumberFormat="1" applyFont="1" applyFill="1" applyBorder="1" applyAlignment="1">
      <alignment horizontal="center" vertical="center"/>
    </xf>
    <xf numFmtId="3" fontId="7" fillId="2" borderId="4" xfId="0" applyNumberFormat="1" applyFont="1" applyFill="1" applyBorder="1" applyAlignment="1">
      <alignment horizontal="center" vertical="center"/>
    </xf>
    <xf numFmtId="4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4" fontId="7" fillId="2" borderId="3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0" fontId="7" fillId="2" borderId="0" xfId="0" applyNumberFormat="1" applyFont="1" applyFill="1" applyAlignment="1">
      <alignment wrapText="1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/>
    <xf numFmtId="4" fontId="6" fillId="2" borderId="0" xfId="0" applyNumberFormat="1" applyFont="1" applyFill="1" applyBorder="1"/>
    <xf numFmtId="4" fontId="7" fillId="5" borderId="0" xfId="0" applyNumberFormat="1" applyFont="1" applyFill="1" applyAlignment="1" applyProtection="1">
      <alignment vertical="center"/>
      <protection locked="0"/>
    </xf>
    <xf numFmtId="0" fontId="12" fillId="0" borderId="0" xfId="0" applyFont="1"/>
    <xf numFmtId="0" fontId="12" fillId="2" borderId="0" xfId="0" applyFont="1" applyFill="1"/>
    <xf numFmtId="0" fontId="7" fillId="2" borderId="0" xfId="0" applyFont="1" applyFill="1" applyAlignment="1"/>
    <xf numFmtId="0" fontId="7" fillId="0" borderId="0" xfId="0" applyFont="1" applyAlignment="1"/>
    <xf numFmtId="0" fontId="12" fillId="0" borderId="0" xfId="0" applyFont="1" applyAlignment="1"/>
    <xf numFmtId="49" fontId="7" fillId="4" borderId="9" xfId="0" applyNumberFormat="1" applyFont="1" applyFill="1" applyBorder="1" applyProtection="1">
      <protection locked="0"/>
    </xf>
    <xf numFmtId="0" fontId="7" fillId="2" borderId="0" xfId="1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4" fontId="3" fillId="0" borderId="0" xfId="0" applyNumberFormat="1" applyFont="1" applyAlignment="1">
      <alignment vertical="center"/>
    </xf>
    <xf numFmtId="4" fontId="1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NumberFormat="1" applyFont="1" applyFill="1" applyAlignment="1">
      <alignment vertical="center" wrapText="1"/>
    </xf>
    <xf numFmtId="4" fontId="7" fillId="0" borderId="0" xfId="0" applyNumberFormat="1" applyFont="1" applyAlignment="1">
      <alignment horizontal="left" vertical="center"/>
    </xf>
    <xf numFmtId="4" fontId="7" fillId="0" borderId="0" xfId="0" applyNumberFormat="1" applyFont="1" applyAlignment="1">
      <alignment horizontal="left"/>
    </xf>
    <xf numFmtId="0" fontId="7" fillId="0" borderId="5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1" fillId="4" borderId="0" xfId="1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wrapText="1"/>
    </xf>
    <xf numFmtId="0" fontId="7" fillId="4" borderId="5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 wrapText="1"/>
    </xf>
    <xf numFmtId="4" fontId="3" fillId="0" borderId="0" xfId="0" applyNumberFormat="1" applyFont="1" applyBorder="1" applyAlignment="1">
      <alignment horizontal="left" vertical="center"/>
    </xf>
    <xf numFmtId="4" fontId="4" fillId="0" borderId="0" xfId="0" applyNumberFormat="1" applyFont="1" applyBorder="1" applyAlignment="1">
      <alignment horizontal="left" vertical="center"/>
    </xf>
    <xf numFmtId="0" fontId="1" fillId="4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4" borderId="0" xfId="0" applyFont="1" applyFill="1" applyAlignment="1">
      <alignment horizontal="left" vertical="center" wrapText="1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</cellXfs>
  <cellStyles count="3">
    <cellStyle name="Normal_OB SIBENIK - KOAGULACIJA TRANSFER CIJENE _2008" xfId="2"/>
    <cellStyle name="Normalno" xfId="0" builtinId="0"/>
    <cellStyle name="Normalno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tabSelected="1" zoomScaleNormal="100" workbookViewId="0">
      <selection sqref="A1:D1"/>
    </sheetView>
  </sheetViews>
  <sheetFormatPr defaultColWidth="9.140625" defaultRowHeight="15" x14ac:dyDescent="0.25"/>
  <cols>
    <col min="1" max="1" width="6.5703125" style="6" customWidth="1"/>
    <col min="2" max="2" width="9.140625" style="5"/>
    <col min="3" max="3" width="22.42578125" style="7" customWidth="1"/>
    <col min="4" max="4" width="11.7109375" style="7" customWidth="1"/>
    <col min="5" max="5" width="10.85546875" style="7" customWidth="1"/>
    <col min="6" max="6" width="10.42578125" style="5" customWidth="1"/>
    <col min="7" max="7" width="11.42578125" style="5" customWidth="1"/>
    <col min="8" max="8" width="11.7109375" style="5" customWidth="1"/>
    <col min="9" max="9" width="14" style="5" customWidth="1"/>
    <col min="10" max="16384" width="9.140625" style="5"/>
  </cols>
  <sheetData>
    <row r="1" spans="1:9" ht="18.75" customHeight="1" x14ac:dyDescent="0.25">
      <c r="A1" s="53" t="s">
        <v>43</v>
      </c>
      <c r="B1" s="53"/>
      <c r="C1" s="53"/>
      <c r="D1" s="53"/>
    </row>
    <row r="2" spans="1:9" ht="18.75" customHeight="1" x14ac:dyDescent="0.25">
      <c r="A2" s="52"/>
      <c r="B2" s="52"/>
      <c r="C2" s="52"/>
      <c r="D2" s="52"/>
    </row>
    <row r="3" spans="1:9" x14ac:dyDescent="0.25">
      <c r="C3" s="48"/>
      <c r="D3" s="49" t="s">
        <v>44</v>
      </c>
      <c r="E3" s="48"/>
      <c r="F3" s="50"/>
    </row>
    <row r="4" spans="1:9" x14ac:dyDescent="0.25">
      <c r="A4" s="1"/>
      <c r="B4" s="2"/>
      <c r="C4" s="51"/>
      <c r="D4" s="3"/>
      <c r="E4" s="3"/>
      <c r="F4" s="3"/>
      <c r="G4" s="3"/>
      <c r="H4" s="1"/>
      <c r="I4" s="4"/>
    </row>
    <row r="5" spans="1:9" ht="45" x14ac:dyDescent="0.25">
      <c r="A5" s="12" t="s">
        <v>0</v>
      </c>
      <c r="B5" s="58" t="s">
        <v>14</v>
      </c>
      <c r="C5" s="59"/>
      <c r="D5" s="13" t="s">
        <v>1</v>
      </c>
      <c r="E5" s="14" t="s">
        <v>15</v>
      </c>
      <c r="F5" s="15" t="s">
        <v>16</v>
      </c>
      <c r="G5" s="15" t="s">
        <v>17</v>
      </c>
      <c r="H5" s="15" t="s">
        <v>18</v>
      </c>
      <c r="I5" s="16" t="s">
        <v>2</v>
      </c>
    </row>
    <row r="6" spans="1:9" ht="42" customHeight="1" x14ac:dyDescent="0.25">
      <c r="A6" s="17"/>
      <c r="B6" s="60" t="s">
        <v>19</v>
      </c>
      <c r="C6" s="61"/>
      <c r="D6" s="61"/>
      <c r="E6" s="61"/>
      <c r="F6" s="61"/>
      <c r="G6" s="61"/>
      <c r="H6" s="45"/>
      <c r="I6" s="18"/>
    </row>
    <row r="7" spans="1:9" s="40" customFormat="1" ht="25.5" customHeight="1" x14ac:dyDescent="0.2">
      <c r="A7" s="19">
        <v>1</v>
      </c>
      <c r="B7" s="54" t="s">
        <v>4</v>
      </c>
      <c r="C7" s="55"/>
      <c r="D7" s="22" t="s">
        <v>3</v>
      </c>
      <c r="E7" s="23">
        <v>10</v>
      </c>
      <c r="F7" s="24"/>
      <c r="G7" s="25">
        <f>E7*F7</f>
        <v>0</v>
      </c>
      <c r="H7" s="25">
        <f t="shared" ref="H7:H35" si="0">G7*I7</f>
        <v>0</v>
      </c>
      <c r="I7" s="39">
        <v>1.25</v>
      </c>
    </row>
    <row r="8" spans="1:9" s="40" customFormat="1" ht="25.5" customHeight="1" x14ac:dyDescent="0.2">
      <c r="A8" s="19">
        <v>2</v>
      </c>
      <c r="B8" s="54" t="s">
        <v>20</v>
      </c>
      <c r="C8" s="55"/>
      <c r="D8" s="22" t="s">
        <v>3</v>
      </c>
      <c r="E8" s="23">
        <v>12</v>
      </c>
      <c r="F8" s="24"/>
      <c r="G8" s="25">
        <f t="shared" ref="G8:G17" si="1">E8*F8</f>
        <v>0</v>
      </c>
      <c r="H8" s="25">
        <f t="shared" si="0"/>
        <v>0</v>
      </c>
      <c r="I8" s="39">
        <v>1.25</v>
      </c>
    </row>
    <row r="9" spans="1:9" s="40" customFormat="1" ht="25.5" customHeight="1" x14ac:dyDescent="0.2">
      <c r="A9" s="19">
        <v>3</v>
      </c>
      <c r="B9" s="54" t="s">
        <v>21</v>
      </c>
      <c r="C9" s="55"/>
      <c r="D9" s="22" t="s">
        <v>3</v>
      </c>
      <c r="E9" s="23">
        <v>12</v>
      </c>
      <c r="F9" s="24"/>
      <c r="G9" s="25">
        <f t="shared" si="1"/>
        <v>0</v>
      </c>
      <c r="H9" s="25">
        <f t="shared" si="0"/>
        <v>0</v>
      </c>
      <c r="I9" s="39">
        <v>1.25</v>
      </c>
    </row>
    <row r="10" spans="1:9" s="40" customFormat="1" ht="25.5" customHeight="1" x14ac:dyDescent="0.2">
      <c r="A10" s="19">
        <v>4</v>
      </c>
      <c r="B10" s="54" t="s">
        <v>22</v>
      </c>
      <c r="C10" s="55"/>
      <c r="D10" s="22" t="s">
        <v>3</v>
      </c>
      <c r="E10" s="23">
        <v>1</v>
      </c>
      <c r="F10" s="24"/>
      <c r="G10" s="25">
        <f t="shared" si="1"/>
        <v>0</v>
      </c>
      <c r="H10" s="25">
        <f t="shared" si="0"/>
        <v>0</v>
      </c>
      <c r="I10" s="39">
        <v>1.25</v>
      </c>
    </row>
    <row r="11" spans="1:9" s="40" customFormat="1" ht="25.5" customHeight="1" x14ac:dyDescent="0.2">
      <c r="A11" s="19">
        <v>5</v>
      </c>
      <c r="B11" s="54" t="s">
        <v>23</v>
      </c>
      <c r="C11" s="55"/>
      <c r="D11" s="22" t="s">
        <v>3</v>
      </c>
      <c r="E11" s="23">
        <v>2</v>
      </c>
      <c r="F11" s="24"/>
      <c r="G11" s="25">
        <f t="shared" si="1"/>
        <v>0</v>
      </c>
      <c r="H11" s="25">
        <f t="shared" si="0"/>
        <v>0</v>
      </c>
      <c r="I11" s="39">
        <v>1.25</v>
      </c>
    </row>
    <row r="12" spans="1:9" s="40" customFormat="1" ht="25.5" customHeight="1" x14ac:dyDescent="0.2">
      <c r="A12" s="19">
        <v>6</v>
      </c>
      <c r="B12" s="54" t="s">
        <v>24</v>
      </c>
      <c r="C12" s="55"/>
      <c r="D12" s="22" t="s">
        <v>3</v>
      </c>
      <c r="E12" s="23">
        <v>1</v>
      </c>
      <c r="F12" s="24"/>
      <c r="G12" s="25">
        <f t="shared" si="1"/>
        <v>0</v>
      </c>
      <c r="H12" s="25">
        <f t="shared" si="0"/>
        <v>0</v>
      </c>
      <c r="I12" s="39">
        <v>1.25</v>
      </c>
    </row>
    <row r="13" spans="1:9" s="40" customFormat="1" ht="25.5" customHeight="1" x14ac:dyDescent="0.2">
      <c r="A13" s="19">
        <v>7</v>
      </c>
      <c r="B13" s="54" t="s">
        <v>25</v>
      </c>
      <c r="C13" s="55"/>
      <c r="D13" s="22" t="s">
        <v>3</v>
      </c>
      <c r="E13" s="23">
        <v>1</v>
      </c>
      <c r="F13" s="24"/>
      <c r="G13" s="25">
        <f t="shared" si="1"/>
        <v>0</v>
      </c>
      <c r="H13" s="25">
        <f t="shared" si="0"/>
        <v>0</v>
      </c>
      <c r="I13" s="39">
        <v>1.25</v>
      </c>
    </row>
    <row r="14" spans="1:9" s="40" customFormat="1" ht="25.5" customHeight="1" x14ac:dyDescent="0.2">
      <c r="A14" s="19">
        <v>8</v>
      </c>
      <c r="B14" s="54" t="s">
        <v>26</v>
      </c>
      <c r="C14" s="55"/>
      <c r="D14" s="22" t="s">
        <v>3</v>
      </c>
      <c r="E14" s="23">
        <v>1</v>
      </c>
      <c r="F14" s="24"/>
      <c r="G14" s="25">
        <f t="shared" si="1"/>
        <v>0</v>
      </c>
      <c r="H14" s="25">
        <f t="shared" si="0"/>
        <v>0</v>
      </c>
      <c r="I14" s="39">
        <v>1.25</v>
      </c>
    </row>
    <row r="15" spans="1:9" s="40" customFormat="1" ht="25.5" customHeight="1" x14ac:dyDescent="0.2">
      <c r="A15" s="19">
        <v>9</v>
      </c>
      <c r="B15" s="54" t="s">
        <v>27</v>
      </c>
      <c r="C15" s="55"/>
      <c r="D15" s="22" t="s">
        <v>3</v>
      </c>
      <c r="E15" s="23">
        <v>1</v>
      </c>
      <c r="F15" s="24"/>
      <c r="G15" s="25">
        <f t="shared" si="1"/>
        <v>0</v>
      </c>
      <c r="H15" s="25">
        <f t="shared" si="0"/>
        <v>0</v>
      </c>
      <c r="I15" s="39">
        <v>1.25</v>
      </c>
    </row>
    <row r="16" spans="1:9" s="40" customFormat="1" ht="25.5" customHeight="1" x14ac:dyDescent="0.2">
      <c r="A16" s="19">
        <v>10</v>
      </c>
      <c r="B16" s="54" t="s">
        <v>28</v>
      </c>
      <c r="C16" s="55"/>
      <c r="D16" s="22" t="s">
        <v>3</v>
      </c>
      <c r="E16" s="23">
        <v>1</v>
      </c>
      <c r="F16" s="24"/>
      <c r="G16" s="25">
        <f t="shared" si="1"/>
        <v>0</v>
      </c>
      <c r="H16" s="25">
        <f t="shared" si="0"/>
        <v>0</v>
      </c>
      <c r="I16" s="39">
        <v>1.25</v>
      </c>
    </row>
    <row r="17" spans="1:9" s="40" customFormat="1" ht="25.5" customHeight="1" x14ac:dyDescent="0.2">
      <c r="A17" s="19">
        <v>11</v>
      </c>
      <c r="B17" s="54" t="s">
        <v>29</v>
      </c>
      <c r="C17" s="55"/>
      <c r="D17" s="22" t="s">
        <v>3</v>
      </c>
      <c r="E17" s="23">
        <v>1</v>
      </c>
      <c r="F17" s="24"/>
      <c r="G17" s="25">
        <f t="shared" si="1"/>
        <v>0</v>
      </c>
      <c r="H17" s="25">
        <f t="shared" si="0"/>
        <v>0</v>
      </c>
      <c r="I17" s="39">
        <v>1.25</v>
      </c>
    </row>
    <row r="18" spans="1:9" s="40" customFormat="1" ht="25.5" customHeight="1" x14ac:dyDescent="0.2">
      <c r="A18" s="19">
        <v>12</v>
      </c>
      <c r="B18" s="20" t="s">
        <v>30</v>
      </c>
      <c r="C18" s="21"/>
      <c r="D18" s="22" t="s">
        <v>3</v>
      </c>
      <c r="E18" s="23">
        <v>1</v>
      </c>
      <c r="F18" s="24"/>
      <c r="G18" s="25">
        <f t="shared" ref="G18:G28" si="2">E18*F18</f>
        <v>0</v>
      </c>
      <c r="H18" s="25">
        <f t="shared" si="0"/>
        <v>0</v>
      </c>
      <c r="I18" s="39">
        <v>1.25</v>
      </c>
    </row>
    <row r="19" spans="1:9" s="40" customFormat="1" ht="25.5" customHeight="1" x14ac:dyDescent="0.2">
      <c r="A19" s="19">
        <v>13</v>
      </c>
      <c r="B19" s="20" t="s">
        <v>31</v>
      </c>
      <c r="C19" s="21"/>
      <c r="D19" s="22" t="s">
        <v>3</v>
      </c>
      <c r="E19" s="23">
        <v>1</v>
      </c>
      <c r="F19" s="24"/>
      <c r="G19" s="25">
        <f t="shared" si="2"/>
        <v>0</v>
      </c>
      <c r="H19" s="25">
        <f t="shared" si="0"/>
        <v>0</v>
      </c>
      <c r="I19" s="39">
        <v>1.25</v>
      </c>
    </row>
    <row r="20" spans="1:9" s="40" customFormat="1" ht="25.5" customHeight="1" x14ac:dyDescent="0.2">
      <c r="A20" s="19">
        <v>14</v>
      </c>
      <c r="B20" s="54" t="s">
        <v>8</v>
      </c>
      <c r="C20" s="55"/>
      <c r="D20" s="22" t="s">
        <v>3</v>
      </c>
      <c r="E20" s="23">
        <v>1</v>
      </c>
      <c r="F20" s="24"/>
      <c r="G20" s="25">
        <f t="shared" si="2"/>
        <v>0</v>
      </c>
      <c r="H20" s="25">
        <f t="shared" si="0"/>
        <v>0</v>
      </c>
      <c r="I20" s="39">
        <v>1.25</v>
      </c>
    </row>
    <row r="21" spans="1:9" s="40" customFormat="1" ht="25.5" customHeight="1" x14ac:dyDescent="0.2">
      <c r="A21" s="19">
        <v>15</v>
      </c>
      <c r="B21" s="20" t="s">
        <v>32</v>
      </c>
      <c r="C21" s="21"/>
      <c r="D21" s="22" t="s">
        <v>3</v>
      </c>
      <c r="E21" s="23">
        <v>1</v>
      </c>
      <c r="F21" s="24"/>
      <c r="G21" s="25">
        <f t="shared" si="2"/>
        <v>0</v>
      </c>
      <c r="H21" s="25">
        <f t="shared" si="0"/>
        <v>0</v>
      </c>
      <c r="I21" s="39">
        <v>1.25</v>
      </c>
    </row>
    <row r="22" spans="1:9" s="40" customFormat="1" ht="25.5" customHeight="1" x14ac:dyDescent="0.2">
      <c r="A22" s="19">
        <v>16</v>
      </c>
      <c r="B22" s="20" t="s">
        <v>33</v>
      </c>
      <c r="C22" s="21"/>
      <c r="D22" s="22" t="s">
        <v>3</v>
      </c>
      <c r="E22" s="26">
        <v>12</v>
      </c>
      <c r="F22" s="27"/>
      <c r="G22" s="25">
        <f t="shared" si="2"/>
        <v>0</v>
      </c>
      <c r="H22" s="25">
        <f t="shared" si="0"/>
        <v>0</v>
      </c>
      <c r="I22" s="39">
        <v>1.25</v>
      </c>
    </row>
    <row r="23" spans="1:9" s="40" customFormat="1" ht="25.5" customHeight="1" x14ac:dyDescent="0.2">
      <c r="A23" s="19">
        <v>17</v>
      </c>
      <c r="B23" s="20" t="s">
        <v>34</v>
      </c>
      <c r="C23" s="21"/>
      <c r="D23" s="22" t="s">
        <v>3</v>
      </c>
      <c r="E23" s="26">
        <v>1</v>
      </c>
      <c r="F23" s="27"/>
      <c r="G23" s="25">
        <f t="shared" si="2"/>
        <v>0</v>
      </c>
      <c r="H23" s="25">
        <f t="shared" si="0"/>
        <v>0</v>
      </c>
      <c r="I23" s="39">
        <v>1.25</v>
      </c>
    </row>
    <row r="24" spans="1:9" s="40" customFormat="1" ht="25.5" customHeight="1" x14ac:dyDescent="0.2">
      <c r="A24" s="19">
        <v>18</v>
      </c>
      <c r="B24" s="20" t="s">
        <v>35</v>
      </c>
      <c r="C24" s="21"/>
      <c r="D24" s="22" t="s">
        <v>3</v>
      </c>
      <c r="E24" s="26">
        <v>2</v>
      </c>
      <c r="F24" s="27"/>
      <c r="G24" s="25">
        <f t="shared" si="2"/>
        <v>0</v>
      </c>
      <c r="H24" s="25">
        <f t="shared" si="0"/>
        <v>0</v>
      </c>
      <c r="I24" s="39">
        <v>1.25</v>
      </c>
    </row>
    <row r="25" spans="1:9" s="40" customFormat="1" ht="25.5" customHeight="1" x14ac:dyDescent="0.2">
      <c r="A25" s="19">
        <v>19</v>
      </c>
      <c r="B25" s="20" t="s">
        <v>36</v>
      </c>
      <c r="C25" s="21"/>
      <c r="D25" s="22" t="s">
        <v>3</v>
      </c>
      <c r="E25" s="26">
        <v>1</v>
      </c>
      <c r="F25" s="27"/>
      <c r="G25" s="25">
        <f t="shared" si="2"/>
        <v>0</v>
      </c>
      <c r="H25" s="25">
        <f t="shared" si="0"/>
        <v>0</v>
      </c>
      <c r="I25" s="39">
        <v>1.25</v>
      </c>
    </row>
    <row r="26" spans="1:9" s="40" customFormat="1" ht="25.5" customHeight="1" x14ac:dyDescent="0.2">
      <c r="A26" s="19">
        <v>20</v>
      </c>
      <c r="B26" s="20" t="s">
        <v>37</v>
      </c>
      <c r="C26" s="21"/>
      <c r="D26" s="22" t="s">
        <v>3</v>
      </c>
      <c r="E26" s="26">
        <v>3</v>
      </c>
      <c r="F26" s="27"/>
      <c r="G26" s="25">
        <f t="shared" si="2"/>
        <v>0</v>
      </c>
      <c r="H26" s="25">
        <f t="shared" si="0"/>
        <v>0</v>
      </c>
      <c r="I26" s="39">
        <v>1.25</v>
      </c>
    </row>
    <row r="27" spans="1:9" s="40" customFormat="1" ht="25.5" customHeight="1" x14ac:dyDescent="0.2">
      <c r="A27" s="19">
        <v>21</v>
      </c>
      <c r="B27" s="20" t="s">
        <v>5</v>
      </c>
      <c r="C27" s="21"/>
      <c r="D27" s="22" t="s">
        <v>3</v>
      </c>
      <c r="E27" s="26">
        <v>1</v>
      </c>
      <c r="F27" s="27"/>
      <c r="G27" s="25">
        <f t="shared" si="2"/>
        <v>0</v>
      </c>
      <c r="H27" s="25">
        <f t="shared" si="0"/>
        <v>0</v>
      </c>
      <c r="I27" s="39">
        <v>1.25</v>
      </c>
    </row>
    <row r="28" spans="1:9" s="40" customFormat="1" ht="25.5" customHeight="1" x14ac:dyDescent="0.2">
      <c r="A28" s="19">
        <v>22</v>
      </c>
      <c r="B28" s="20" t="s">
        <v>6</v>
      </c>
      <c r="C28" s="21"/>
      <c r="D28" s="22" t="s">
        <v>3</v>
      </c>
      <c r="E28" s="26">
        <v>3</v>
      </c>
      <c r="F28" s="27"/>
      <c r="G28" s="25">
        <f t="shared" si="2"/>
        <v>0</v>
      </c>
      <c r="H28" s="25">
        <f t="shared" si="0"/>
        <v>0</v>
      </c>
      <c r="I28" s="39">
        <v>1.25</v>
      </c>
    </row>
    <row r="29" spans="1:9" s="40" customFormat="1" ht="25.5" customHeight="1" x14ac:dyDescent="0.2">
      <c r="A29" s="19">
        <v>23</v>
      </c>
      <c r="B29" s="20" t="s">
        <v>7</v>
      </c>
      <c r="C29" s="21"/>
      <c r="D29" s="22" t="s">
        <v>3</v>
      </c>
      <c r="E29" s="26">
        <v>5</v>
      </c>
      <c r="F29" s="27"/>
      <c r="G29" s="25">
        <f t="shared" ref="G29:G35" si="3">E29*F29</f>
        <v>0</v>
      </c>
      <c r="H29" s="25">
        <f t="shared" si="0"/>
        <v>0</v>
      </c>
      <c r="I29" s="39">
        <v>1.25</v>
      </c>
    </row>
    <row r="30" spans="1:9" s="40" customFormat="1" ht="25.5" customHeight="1" x14ac:dyDescent="0.2">
      <c r="A30" s="19">
        <v>24</v>
      </c>
      <c r="B30" s="20" t="s">
        <v>8</v>
      </c>
      <c r="C30" s="21"/>
      <c r="D30" s="22" t="s">
        <v>3</v>
      </c>
      <c r="E30" s="26">
        <v>1</v>
      </c>
      <c r="F30" s="27"/>
      <c r="G30" s="25">
        <f t="shared" si="3"/>
        <v>0</v>
      </c>
      <c r="H30" s="25">
        <f t="shared" si="0"/>
        <v>0</v>
      </c>
      <c r="I30" s="39">
        <v>1.25</v>
      </c>
    </row>
    <row r="31" spans="1:9" s="40" customFormat="1" ht="25.5" customHeight="1" x14ac:dyDescent="0.2">
      <c r="A31" s="19">
        <v>25</v>
      </c>
      <c r="B31" s="20" t="s">
        <v>9</v>
      </c>
      <c r="C31" s="21"/>
      <c r="D31" s="22" t="s">
        <v>3</v>
      </c>
      <c r="E31" s="26">
        <v>1</v>
      </c>
      <c r="F31" s="27"/>
      <c r="G31" s="25">
        <f t="shared" si="3"/>
        <v>0</v>
      </c>
      <c r="H31" s="25">
        <f t="shared" si="0"/>
        <v>0</v>
      </c>
      <c r="I31" s="39">
        <v>1.25</v>
      </c>
    </row>
    <row r="32" spans="1:9" s="40" customFormat="1" ht="25.5" customHeight="1" x14ac:dyDescent="0.2">
      <c r="A32" s="19">
        <v>26</v>
      </c>
      <c r="B32" s="20" t="s">
        <v>38</v>
      </c>
      <c r="C32" s="21"/>
      <c r="D32" s="22" t="s">
        <v>3</v>
      </c>
      <c r="E32" s="26">
        <v>1</v>
      </c>
      <c r="F32" s="27"/>
      <c r="G32" s="25">
        <f t="shared" si="3"/>
        <v>0</v>
      </c>
      <c r="H32" s="25">
        <f t="shared" si="0"/>
        <v>0</v>
      </c>
      <c r="I32" s="39">
        <v>1.25</v>
      </c>
    </row>
    <row r="33" spans="1:9" s="40" customFormat="1" ht="25.5" customHeight="1" x14ac:dyDescent="0.2">
      <c r="A33" s="19">
        <v>27</v>
      </c>
      <c r="B33" s="20" t="s">
        <v>10</v>
      </c>
      <c r="C33" s="21"/>
      <c r="D33" s="22" t="s">
        <v>3</v>
      </c>
      <c r="E33" s="26">
        <v>10</v>
      </c>
      <c r="F33" s="27"/>
      <c r="G33" s="25">
        <f t="shared" si="3"/>
        <v>0</v>
      </c>
      <c r="H33" s="25">
        <f t="shared" si="0"/>
        <v>0</v>
      </c>
      <c r="I33" s="39">
        <v>1.25</v>
      </c>
    </row>
    <row r="34" spans="1:9" s="40" customFormat="1" ht="76.5" customHeight="1" x14ac:dyDescent="0.2">
      <c r="A34" s="19">
        <v>28</v>
      </c>
      <c r="B34" s="74" t="s">
        <v>39</v>
      </c>
      <c r="C34" s="75"/>
      <c r="D34" s="28" t="s">
        <v>3</v>
      </c>
      <c r="E34" s="29">
        <v>120</v>
      </c>
      <c r="F34" s="30"/>
      <c r="G34" s="31">
        <f t="shared" si="3"/>
        <v>0</v>
      </c>
      <c r="H34" s="25">
        <f t="shared" si="0"/>
        <v>0</v>
      </c>
      <c r="I34" s="39">
        <v>1.25</v>
      </c>
    </row>
    <row r="35" spans="1:9" s="40" customFormat="1" ht="25.5" customHeight="1" x14ac:dyDescent="0.2">
      <c r="A35" s="19">
        <v>29</v>
      </c>
      <c r="B35" s="62" t="s">
        <v>40</v>
      </c>
      <c r="C35" s="63"/>
      <c r="D35" s="28" t="s">
        <v>11</v>
      </c>
      <c r="E35" s="29">
        <v>7</v>
      </c>
      <c r="F35" s="30"/>
      <c r="G35" s="31">
        <f t="shared" si="3"/>
        <v>0</v>
      </c>
      <c r="H35" s="25">
        <f t="shared" si="0"/>
        <v>0</v>
      </c>
      <c r="I35" s="39">
        <v>1.25</v>
      </c>
    </row>
    <row r="36" spans="1:9" s="41" customFormat="1" ht="23.25" customHeight="1" x14ac:dyDescent="0.2">
      <c r="A36" s="32"/>
      <c r="D36" s="70" t="s">
        <v>41</v>
      </c>
      <c r="E36" s="70"/>
      <c r="F36" s="71"/>
      <c r="G36" s="33">
        <f>SUM(G7:G35)</f>
        <v>0</v>
      </c>
      <c r="H36" s="33">
        <f>SUM(H7:H35)</f>
        <v>0</v>
      </c>
      <c r="I36" s="37"/>
    </row>
    <row r="37" spans="1:9" s="41" customFormat="1" ht="12.75" x14ac:dyDescent="0.2">
      <c r="A37" s="34"/>
      <c r="B37" s="35"/>
      <c r="C37" s="36"/>
      <c r="D37" s="36"/>
      <c r="E37" s="36"/>
      <c r="F37" s="37"/>
      <c r="G37" s="37"/>
      <c r="H37" s="37"/>
      <c r="I37" s="38"/>
    </row>
    <row r="38" spans="1:9" s="41" customFormat="1" ht="42.75" customHeight="1" x14ac:dyDescent="0.2">
      <c r="A38" s="64" t="s">
        <v>12</v>
      </c>
      <c r="B38" s="64"/>
      <c r="C38" s="64"/>
      <c r="D38" s="64"/>
      <c r="E38" s="42"/>
      <c r="F38" s="42"/>
      <c r="G38" s="42"/>
      <c r="H38" s="42"/>
      <c r="I38" s="42"/>
    </row>
    <row r="39" spans="1:9" s="41" customFormat="1" ht="42.75" customHeight="1" x14ac:dyDescent="0.2">
      <c r="A39" s="47"/>
      <c r="B39" s="47"/>
      <c r="C39" s="47"/>
      <c r="D39" s="47"/>
      <c r="E39" s="42"/>
      <c r="F39" s="42"/>
      <c r="G39" s="42"/>
      <c r="H39" s="42"/>
      <c r="I39" s="42"/>
    </row>
    <row r="40" spans="1:9" s="41" customFormat="1" ht="13.9" customHeight="1" x14ac:dyDescent="0.2">
      <c r="A40" s="68" t="s">
        <v>42</v>
      </c>
      <c r="B40" s="68"/>
      <c r="C40" s="68"/>
      <c r="D40" s="68"/>
      <c r="E40" s="68"/>
      <c r="F40" s="68"/>
      <c r="G40" s="68"/>
      <c r="H40" s="68"/>
      <c r="I40" s="68"/>
    </row>
    <row r="41" spans="1:9" s="41" customFormat="1" ht="13.9" customHeight="1" x14ac:dyDescent="0.2">
      <c r="A41" s="73"/>
      <c r="B41" s="73"/>
      <c r="C41" s="73"/>
      <c r="D41" s="73"/>
      <c r="E41" s="73"/>
      <c r="F41" s="73"/>
      <c r="G41" s="73"/>
      <c r="H41" s="73"/>
      <c r="I41" s="73"/>
    </row>
    <row r="42" spans="1:9" s="41" customFormat="1" ht="25.5" customHeight="1" x14ac:dyDescent="0.2">
      <c r="E42" s="72" t="s">
        <v>13</v>
      </c>
      <c r="F42" s="72"/>
      <c r="G42" s="72"/>
      <c r="H42" s="72"/>
      <c r="I42" s="46"/>
    </row>
    <row r="43" spans="1:9" s="41" customFormat="1" ht="32.450000000000003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</row>
    <row r="44" spans="1:9" s="40" customFormat="1" ht="19.899999999999999" customHeight="1" x14ac:dyDescent="0.2">
      <c r="A44" s="69"/>
      <c r="B44" s="69"/>
      <c r="C44" s="69"/>
      <c r="D44" s="69"/>
      <c r="E44" s="69"/>
      <c r="F44" s="69"/>
      <c r="G44" s="69"/>
      <c r="H44" s="69"/>
      <c r="I44" s="43"/>
    </row>
    <row r="45" spans="1:9" s="40" customFormat="1" ht="19.899999999999999" customHeight="1" x14ac:dyDescent="0.2">
      <c r="A45" s="57"/>
      <c r="B45" s="57"/>
      <c r="C45" s="57"/>
      <c r="D45" s="57"/>
      <c r="E45" s="57"/>
      <c r="F45" s="57"/>
      <c r="G45" s="57"/>
      <c r="H45" s="57"/>
      <c r="I45" s="44"/>
    </row>
    <row r="46" spans="1:9" s="40" customFormat="1" ht="19.899999999999999" customHeight="1" x14ac:dyDescent="0.2">
      <c r="A46" s="57"/>
      <c r="B46" s="57"/>
      <c r="C46" s="57"/>
      <c r="D46" s="57"/>
      <c r="E46" s="57"/>
      <c r="F46" s="57"/>
      <c r="G46" s="57"/>
      <c r="H46" s="57"/>
      <c r="I46" s="44"/>
    </row>
    <row r="47" spans="1:9" s="57" customFormat="1" ht="19.899999999999999" customHeight="1" x14ac:dyDescent="0.2"/>
    <row r="48" spans="1:9" s="40" customFormat="1" ht="24.6" customHeight="1" x14ac:dyDescent="0.2">
      <c r="A48" s="67"/>
      <c r="B48" s="67"/>
      <c r="C48" s="67"/>
      <c r="D48" s="67"/>
      <c r="E48" s="67"/>
      <c r="F48" s="67"/>
      <c r="G48" s="67"/>
      <c r="H48" s="67"/>
      <c r="I48" s="67"/>
    </row>
    <row r="49" spans="1:9" s="40" customFormat="1" ht="25.15" customHeight="1" x14ac:dyDescent="0.2">
      <c r="A49" s="67"/>
      <c r="B49" s="67"/>
      <c r="C49" s="67"/>
      <c r="D49" s="67"/>
      <c r="E49" s="67"/>
      <c r="F49" s="67"/>
      <c r="G49" s="67"/>
      <c r="H49" s="67"/>
      <c r="I49" s="67"/>
    </row>
    <row r="50" spans="1:9" s="40" customFormat="1" ht="22.15" customHeight="1" x14ac:dyDescent="0.2">
      <c r="A50" s="56"/>
      <c r="B50" s="56"/>
      <c r="C50" s="56"/>
      <c r="D50" s="56"/>
      <c r="E50" s="56"/>
      <c r="F50" s="56"/>
      <c r="G50" s="56"/>
      <c r="H50" s="56"/>
      <c r="I50" s="56"/>
    </row>
    <row r="51" spans="1:9" s="40" customFormat="1" ht="24" customHeight="1" x14ac:dyDescent="0.2">
      <c r="A51" s="56"/>
      <c r="B51" s="56"/>
      <c r="C51" s="56"/>
      <c r="D51" s="56"/>
      <c r="E51" s="56"/>
      <c r="F51" s="56"/>
      <c r="G51" s="56"/>
      <c r="H51" s="56"/>
      <c r="I51" s="56"/>
    </row>
    <row r="52" spans="1:9" ht="22.1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</row>
    <row r="53" spans="1:9" ht="21.6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</row>
    <row r="54" spans="1:9" ht="33.6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</row>
    <row r="55" spans="1:9" ht="33.6" customHeight="1" x14ac:dyDescent="0.25">
      <c r="A55" s="56"/>
      <c r="B55" s="56"/>
      <c r="C55" s="56"/>
      <c r="D55" s="56"/>
      <c r="E55" s="56"/>
      <c r="F55" s="56"/>
      <c r="G55" s="56"/>
      <c r="H55" s="56"/>
      <c r="I55" s="8"/>
    </row>
    <row r="56" spans="1:9" ht="20.4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</row>
    <row r="58" spans="1:9" x14ac:dyDescent="0.25">
      <c r="A58" s="66"/>
      <c r="B58" s="66"/>
      <c r="C58" s="66"/>
      <c r="D58" s="66"/>
      <c r="E58" s="66"/>
      <c r="F58" s="66"/>
      <c r="G58" s="10"/>
    </row>
    <row r="59" spans="1:9" x14ac:dyDescent="0.25">
      <c r="A59" s="65"/>
      <c r="B59" s="65"/>
      <c r="C59" s="65"/>
      <c r="D59" s="65"/>
      <c r="E59" s="65"/>
      <c r="F59" s="65"/>
      <c r="G59" s="11"/>
      <c r="H59" s="9"/>
    </row>
    <row r="60" spans="1:9" x14ac:dyDescent="0.25">
      <c r="A60" s="65"/>
      <c r="B60" s="65"/>
      <c r="C60" s="65"/>
      <c r="D60" s="65"/>
      <c r="E60" s="65"/>
      <c r="F60" s="65"/>
      <c r="G60" s="11"/>
    </row>
    <row r="61" spans="1:9" x14ac:dyDescent="0.25">
      <c r="A61" s="65"/>
      <c r="B61" s="65"/>
      <c r="C61" s="65"/>
      <c r="D61" s="65"/>
      <c r="E61" s="65"/>
      <c r="F61" s="65"/>
      <c r="G61" s="11"/>
    </row>
  </sheetData>
  <mergeCells count="40">
    <mergeCell ref="A43:I43"/>
    <mergeCell ref="A44:H44"/>
    <mergeCell ref="D36:F36"/>
    <mergeCell ref="E42:H42"/>
    <mergeCell ref="A41:I41"/>
    <mergeCell ref="A40:I40"/>
    <mergeCell ref="A48:I48"/>
    <mergeCell ref="A49:I49"/>
    <mergeCell ref="A50:I50"/>
    <mergeCell ref="A51:I51"/>
    <mergeCell ref="A52:I52"/>
    <mergeCell ref="A59:F59"/>
    <mergeCell ref="A60:F60"/>
    <mergeCell ref="A61:F61"/>
    <mergeCell ref="A58:F58"/>
    <mergeCell ref="A53:I53"/>
    <mergeCell ref="A54:I54"/>
    <mergeCell ref="A56:I56"/>
    <mergeCell ref="B13:C13"/>
    <mergeCell ref="B14:C14"/>
    <mergeCell ref="B15:C15"/>
    <mergeCell ref="B35:C35"/>
    <mergeCell ref="A38:D38"/>
    <mergeCell ref="B34:C34"/>
    <mergeCell ref="A1:D1"/>
    <mergeCell ref="B16:C16"/>
    <mergeCell ref="B17:C17"/>
    <mergeCell ref="B20:C20"/>
    <mergeCell ref="A55:H55"/>
    <mergeCell ref="A45:H45"/>
    <mergeCell ref="A46:H46"/>
    <mergeCell ref="A47:XFD47"/>
    <mergeCell ref="B5:C5"/>
    <mergeCell ref="B6:G6"/>
    <mergeCell ref="B7:C7"/>
    <mergeCell ref="B8:C8"/>
    <mergeCell ref="B9:C9"/>
    <mergeCell ref="B10:C10"/>
    <mergeCell ref="B11:C11"/>
    <mergeCell ref="B12:C12"/>
  </mergeCells>
  <pageMargins left="0.31496062992125984" right="0.31496062992125984" top="0.35433070866141736" bottom="0.35433070866141736" header="0.31496062992125984" footer="0.31496062992125984"/>
  <pageSetup paperSize="9" orientation="portrait" r:id="rId1"/>
  <rowBreaks count="1" manualBreakCount="1">
    <brk id="3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Budija</dc:creator>
  <cp:lastModifiedBy>Lidija Radaković</cp:lastModifiedBy>
  <cp:lastPrinted>2021-12-24T06:52:39Z</cp:lastPrinted>
  <dcterms:created xsi:type="dcterms:W3CDTF">2015-10-29T12:21:14Z</dcterms:created>
  <dcterms:modified xsi:type="dcterms:W3CDTF">2021-12-24T06:54:56Z</dcterms:modified>
</cp:coreProperties>
</file>