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2\nabava\JEDNOSTAVNA NABAVA_2022\Medicinski potrošni materijal - Intramedularne fiksacije\"/>
    </mc:Choice>
  </mc:AlternateContent>
  <bookViews>
    <workbookView xWindow="0" yWindow="0" windowWidth="19440" windowHeight="9030"/>
  </bookViews>
  <sheets>
    <sheet name="TROŠKOVNIK" sheetId="1" r:id="rId1"/>
    <sheet name="List1" sheetId="2" r:id="rId2"/>
  </sheets>
  <definedNames>
    <definedName name="_xlnm.Print_Area" localSheetId="0">TROŠKOVNIK!$A$1:$K$55</definedName>
  </definedNames>
  <calcPr calcId="152511"/>
</workbook>
</file>

<file path=xl/calcChain.xml><?xml version="1.0" encoding="utf-8"?>
<calcChain xmlns="http://schemas.openxmlformats.org/spreadsheetml/2006/main">
  <c r="J42" i="1" l="1"/>
  <c r="J37" i="1"/>
  <c r="J27" i="1"/>
  <c r="J24" i="1"/>
  <c r="J8" i="1"/>
  <c r="J5" i="1"/>
  <c r="J39" i="1"/>
  <c r="J34" i="1"/>
  <c r="J14" i="1"/>
  <c r="J19" i="1"/>
  <c r="J36" i="1" l="1"/>
  <c r="J41" i="1"/>
  <c r="J44" i="1"/>
  <c r="J45" i="1"/>
  <c r="J33" i="1"/>
  <c r="J32" i="1"/>
  <c r="J21" i="1"/>
  <c r="J31" i="1" l="1"/>
  <c r="J30" i="1"/>
  <c r="J29" i="1"/>
  <c r="J26" i="1"/>
  <c r="J25" i="1"/>
  <c r="J22" i="1"/>
  <c r="J18" i="1"/>
  <c r="J17" i="1"/>
  <c r="J16" i="1"/>
  <c r="J13" i="1"/>
  <c r="J12" i="1"/>
  <c r="J11" i="1"/>
  <c r="J10" i="1"/>
  <c r="J7" i="1"/>
  <c r="J46" i="1" l="1"/>
</calcChain>
</file>

<file path=xl/sharedStrings.xml><?xml version="1.0" encoding="utf-8"?>
<sst xmlns="http://schemas.openxmlformats.org/spreadsheetml/2006/main" count="136" uniqueCount="101">
  <si>
    <t>Redni broj</t>
  </si>
  <si>
    <t>8.1.</t>
  </si>
  <si>
    <t>8.2.</t>
  </si>
  <si>
    <t>8.3.</t>
  </si>
  <si>
    <t>9.</t>
  </si>
  <si>
    <t>Zaštitna matica za titanski femoralni čavao</t>
  </si>
  <si>
    <t>10.</t>
  </si>
  <si>
    <t>11.</t>
  </si>
  <si>
    <t>12.</t>
  </si>
  <si>
    <t>13.</t>
  </si>
  <si>
    <t>14.</t>
  </si>
  <si>
    <t>15.</t>
  </si>
  <si>
    <t>19.</t>
  </si>
  <si>
    <t>1.</t>
  </si>
  <si>
    <t>1.1.</t>
  </si>
  <si>
    <t>1.2.</t>
  </si>
  <si>
    <t>2.</t>
  </si>
  <si>
    <t>2.1.</t>
  </si>
  <si>
    <t>2.2.</t>
  </si>
  <si>
    <t>3.</t>
  </si>
  <si>
    <t>4.</t>
  </si>
  <si>
    <t>5.</t>
  </si>
  <si>
    <t>6.</t>
  </si>
  <si>
    <t>6.1.</t>
  </si>
  <si>
    <t>6.2.</t>
  </si>
  <si>
    <t>6.3.</t>
  </si>
  <si>
    <t>7.</t>
  </si>
  <si>
    <t>8.</t>
  </si>
  <si>
    <t>9.1.</t>
  </si>
  <si>
    <t>9.2.</t>
  </si>
  <si>
    <t>Distalni promjer 9 mm, od 255 mm - 420 mm</t>
  </si>
  <si>
    <t>dia. 5 mm, duž. od 25 mm - 100 mm</t>
  </si>
  <si>
    <t>Vijak za humeralni čavao, spongiozni, titanski, dijametar 4,5 mm,  dužine 25 mm - 60 mm</t>
  </si>
  <si>
    <t xml:space="preserve">Vijak za humeralni čavao, kortikalni, titanski, dijametar 3,5 mm,  dužine18 mm - 40 mm </t>
  </si>
  <si>
    <t xml:space="preserve">Titanski kanulirani femoralni čavao  proximalnog promjera 13,0 mm, s kompresijsko-dinamičkom rupom za retrogradno i anterogradno uvođenje </t>
  </si>
  <si>
    <t xml:space="preserve">Distalni promjer 9 mm, dužine od                              300 mm - 440 mm </t>
  </si>
  <si>
    <t>Distalni promjera 10 mm, dužine od                                            300 mm - 480 mm</t>
  </si>
  <si>
    <t>Vijci za proximalno i distalno zaključavanje za titanski femoralni i tibialni čavao</t>
  </si>
  <si>
    <t xml:space="preserve">Zaštitna matica za titanski tibialni čavao </t>
  </si>
  <si>
    <t>Distalni promjer  10 mm, dužina 180 mm,                     125° i 130°</t>
  </si>
  <si>
    <t xml:space="preserve">Kapica zaštitna za proximalni-femoralni čavao, materijal titan, sterilno pakiranje              </t>
  </si>
  <si>
    <t xml:space="preserve">Distalni promjer 11 mm, od 255 mm - 440 mm </t>
  </si>
  <si>
    <t>Distalni promjer 10 mm, od 255 mm - 420 mm</t>
  </si>
  <si>
    <t xml:space="preserve">7 provrta u glavi pločice te 3 provrta u tijelu pločice </t>
  </si>
  <si>
    <t xml:space="preserve">7 provrta u glavi pločice te 5 provrta u tijelu pločice </t>
  </si>
  <si>
    <t>Vijak dia. 4 mm, dužine od 30 do 60 mm</t>
  </si>
  <si>
    <t xml:space="preserve">Vijak dia. 3,5 mm, dužine od 20 do 40 mm </t>
  </si>
  <si>
    <t>Vijak s navojem na zaključavanje dia. 3,5 mm, dužine 20 - 40 mm</t>
  </si>
  <si>
    <t>Vijak za zaključavanje tijela pločice za proksimalni humerus, materijal titan, promjer                          3,5 mm, samonarezni, sterilno pariranje</t>
  </si>
  <si>
    <t>Uzorak</t>
  </si>
  <si>
    <t>Naziv i opis predmeta nabave</t>
  </si>
  <si>
    <t>Kataloški broj</t>
  </si>
  <si>
    <t xml:space="preserve"> 1 kom</t>
  </si>
  <si>
    <t>1 kom</t>
  </si>
  <si>
    <t>20.1.</t>
  </si>
  <si>
    <t>20.2.</t>
  </si>
  <si>
    <t>Humeralni kanulirani čavao za anterogradno rješavanje proximalno-humeralnih fraktura, materijal titan obložen peek-karbonom, sterilno pakiranje. Materijal titan obložen peek karbonom u proximalnom dijelu, omogućava kutno-stabilnu fiksaciju humeralne glave, proximalni promjer 11 mm, distalni promjer 5,5 mm, sterilno pakiranje, u proximalnom dijelu 4 rupe u različitim smjerovima za vijke 4,5 mm, u distalnom dijelu 2 rupe za vijke 3,5 mm, dužina čavla 150 mm</t>
  </si>
  <si>
    <t>Humeralni kanulirani čavao dugi  za anterograd. rješavanje frakture dijafize humerusa, materijal titan djelomično obložen peek-karbonom, steril. pakiranje. Mater. titan obložen peek karbonom u proksimalnom dijelu, omogućava kutno-stabilnu fiksaciju humeralne glave, proksimalni promjer 11 mm, distalni promjer 7,0 i 8,0 mm, dužine od 200 do 300 mm, sterilno pakiranje, u proksimal. dijelu 5 rupa u različitim smjerovima za vijke 4,5 mm, u distal. dijelu 2 rupe za vijke 3,5 mm</t>
  </si>
  <si>
    <t>Vijak za zaključavanje tijela pločice za proksim. humerus, materijal titan, promjer 4 mm, samonarezni, sterilno pariranje</t>
  </si>
  <si>
    <t xml:space="preserve">Proximalni femoralni čavao materijal titan, proximalni promjer 15,5 s  antirotacij. i dinamičkom rupom, sterilno pakiranje                       </t>
  </si>
  <si>
    <t xml:space="preserve">Osnovni vijak za proximalni femoralni čavao, materijal titan, promjer 10,5 samorezni, sterilno pakiranje, osnovni vijak dužine od                          70 - 120 mm                              </t>
  </si>
  <si>
    <t xml:space="preserve">Distalni vijak za zaključavanje proximalno-femoralnog standardnog i dugog čavla, materijal titan, promjer 4,5  samorezni, sterilno pakiranje,  dužine u rasponu od 24 - 100 mm                       </t>
  </si>
  <si>
    <t>Parcijalna proteza kuka, bipolarna</t>
  </si>
  <si>
    <t>Stem, cementni, min 3. veličine</t>
  </si>
  <si>
    <t>Glava bipolarna sa plastičnim obručom, min 14 veličina, za glavu dia.28</t>
  </si>
  <si>
    <t>Dugi proksimalni femoralni čavao, materijal titan, proximalni promjer 15,5 , antirotacijskom i dinamičkom rupom te rupom za subtrohanterne ulomke, sterilno pakiranje
distalni promjer 10 u rasponu dužina od 280 - 440 mm, 125° i 130° lijevi i desni</t>
  </si>
  <si>
    <t>Zaključna ploča za proksimalni humerus, u cijelosti radiolucenta, sterilno pakiranje, omogućava slobodno zaključavanje vijaka u pločici pod različitim kutevima,  poliaksijalni vijci u različitim bojama, najmanje dvije veličine</t>
  </si>
  <si>
    <t xml:space="preserve">   lijevi</t>
  </si>
  <si>
    <t xml:space="preserve">   desni</t>
  </si>
  <si>
    <t xml:space="preserve">   dužina od 200 do 300 mm, lijevi</t>
  </si>
  <si>
    <t xml:space="preserve">   dužina od 200 do 300 mm, desni</t>
  </si>
  <si>
    <t>Glava metalna, dia. 28, min 5 veličina</t>
  </si>
  <si>
    <t>Vijak za učvršćivanje osnovnog vijka,  titan, s osiguračem protiv odvrtanja, sterilno pakiranje</t>
  </si>
  <si>
    <t>dia. 4,5 mm, duž. od 25 mm - 100 mm</t>
  </si>
  <si>
    <t>kom</t>
  </si>
  <si>
    <t>16.</t>
  </si>
  <si>
    <t>17.</t>
  </si>
  <si>
    <t>17.1.</t>
  </si>
  <si>
    <t>19.1.</t>
  </si>
  <si>
    <t>Zaštićeni naziv</t>
  </si>
  <si>
    <t>Proizvođač</t>
  </si>
  <si>
    <t>Količina</t>
  </si>
  <si>
    <t xml:space="preserve">Jedinična cijena bez PDV </t>
  </si>
  <si>
    <t xml:space="preserve">Ukupna cijena           bez PDV-a </t>
  </si>
  <si>
    <t xml:space="preserve">Jed.        mjere </t>
  </si>
  <si>
    <t xml:space="preserve">                       Potrošni medicinski materijal- Intramedularne fiksacije </t>
  </si>
  <si>
    <t xml:space="preserve">OPĆA ŽUPANIJSKA BOLNICA POŽEGA </t>
  </si>
  <si>
    <t>11.1.</t>
  </si>
  <si>
    <t>17.2.</t>
  </si>
  <si>
    <t>M.P</t>
  </si>
  <si>
    <t xml:space="preserve">Potpis odgovorne/ovlaštene osobe </t>
  </si>
  <si>
    <t>18.</t>
  </si>
  <si>
    <t>18.1.</t>
  </si>
  <si>
    <t>19.2.</t>
  </si>
  <si>
    <t>20.3.</t>
  </si>
  <si>
    <t xml:space="preserve"> Potrebno je osigurati konsignaciju navedenih artikala u svim navedenim veličinama (minimalno 1 komad od svake veličine) te zanavljanje u roku od  1 dana.                                                      Potrebno je priložiti katalog iz kojeg su vidljivi kataloški brojevi svih veličina te osigurati potreban instrumentarij za vrijeme trajanje ugovora.</t>
  </si>
  <si>
    <t>Ukupna cijena                        s PDV-om</t>
  </si>
  <si>
    <t xml:space="preserve">Kapica zaštitna za humeralni čavao, materijal titan, sterilno pakiranje              </t>
  </si>
  <si>
    <t>Distalni promjera 11 mm, dužine od                                300 mm - 500 mm</t>
  </si>
  <si>
    <t>Titanski kanulirani tibialni čavao proximalnog promj. 12,0 mm, s najmanje 7 provrta u proximalnom dijelu i najmanje 3 provrta u distalnom dijelu, s kompresijsko-dinamičkom rupom</t>
  </si>
  <si>
    <t>Ukupna cijena, bez PDV-a i 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</si>
</sst>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5" x14ac:knownFonts="1">
    <font>
      <sz val="1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rial Narrow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8" fillId="0" borderId="0"/>
    <xf numFmtId="0" fontId="3" fillId="0" borderId="0"/>
    <xf numFmtId="0" fontId="9" fillId="0" borderId="0"/>
  </cellStyleXfs>
  <cellXfs count="100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1" fontId="1" fillId="2" borderId="0" xfId="0" applyNumberFormat="1" applyFont="1" applyFill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 applyProtection="1">
      <alignment vertical="center" wrapText="1"/>
      <protection locked="0"/>
    </xf>
    <xf numFmtId="4" fontId="3" fillId="3" borderId="1" xfId="0" applyNumberFormat="1" applyFont="1" applyFill="1" applyBorder="1" applyAlignment="1">
      <alignment vertical="center"/>
    </xf>
    <xf numFmtId="0" fontId="3" fillId="3" borderId="0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0" xfId="0" applyNumberFormat="1" applyFont="1" applyBorder="1" applyAlignment="1">
      <alignment horizontal="center" vertical="center"/>
    </xf>
    <xf numFmtId="1" fontId="3" fillId="0" borderId="1" xfId="3" applyNumberFormat="1" applyFont="1" applyBorder="1" applyAlignment="1">
      <alignment horizontal="center" vertical="center"/>
    </xf>
    <xf numFmtId="1" fontId="1" fillId="2" borderId="0" xfId="0" applyNumberFormat="1" applyFont="1" applyFill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4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" fillId="4" borderId="0" xfId="0" applyFont="1" applyFill="1"/>
    <xf numFmtId="0" fontId="3" fillId="0" borderId="1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1" fillId="2" borderId="0" xfId="0" applyFont="1" applyFill="1" applyBorder="1"/>
    <xf numFmtId="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1" fillId="4" borderId="0" xfId="0" applyNumberFormat="1" applyFont="1" applyFill="1"/>
    <xf numFmtId="0" fontId="6" fillId="4" borderId="0" xfId="0" applyFont="1" applyFill="1" applyAlignment="1">
      <alignment vertical="center"/>
    </xf>
    <xf numFmtId="164" fontId="3" fillId="0" borderId="1" xfId="4" applyNumberFormat="1" applyFont="1" applyFill="1" applyBorder="1" applyAlignment="1">
      <alignment horizontal="left" vertical="center" wrapText="1"/>
    </xf>
    <xf numFmtId="164" fontId="3" fillId="0" borderId="1" xfId="4" applyNumberFormat="1" applyFont="1" applyFill="1" applyBorder="1" applyAlignment="1">
      <alignment horizontal="left" vertical="top" wrapText="1"/>
    </xf>
    <xf numFmtId="1" fontId="1" fillId="2" borderId="0" xfId="0" applyNumberFormat="1" applyFont="1" applyFill="1" applyAlignment="1">
      <alignment horizontal="right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vertical="center"/>
    </xf>
    <xf numFmtId="4" fontId="1" fillId="2" borderId="0" xfId="0" applyNumberFormat="1" applyFont="1" applyFill="1" applyBorder="1"/>
    <xf numFmtId="4" fontId="1" fillId="2" borderId="0" xfId="0" applyNumberFormat="1" applyFont="1" applyFill="1" applyBorder="1" applyProtection="1">
      <protection locked="0"/>
    </xf>
    <xf numFmtId="4" fontId="3" fillId="2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/>
    <xf numFmtId="4" fontId="1" fillId="2" borderId="0" xfId="0" applyNumberFormat="1" applyFont="1" applyFill="1" applyBorder="1" applyAlignment="1">
      <alignment vertical="center"/>
    </xf>
    <xf numFmtId="4" fontId="1" fillId="2" borderId="0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49" fontId="3" fillId="3" borderId="1" xfId="0" applyNumberFormat="1" applyFont="1" applyFill="1" applyBorder="1" applyAlignment="1" applyProtection="1">
      <alignment vertical="center"/>
      <protection locked="0"/>
    </xf>
    <xf numFmtId="49" fontId="3" fillId="3" borderId="1" xfId="0" applyNumberFormat="1" applyFont="1" applyFill="1" applyBorder="1" applyAlignment="1" applyProtection="1">
      <alignment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0" borderId="1" xfId="4" applyFont="1" applyFill="1" applyBorder="1" applyAlignment="1">
      <alignment horizontal="left" vertical="top" wrapText="1"/>
    </xf>
    <xf numFmtId="4" fontId="3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4" fontId="1" fillId="0" borderId="0" xfId="0" applyNumberFormat="1" applyFont="1" applyFill="1"/>
    <xf numFmtId="0" fontId="3" fillId="4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/>
    </xf>
    <xf numFmtId="4" fontId="3" fillId="3" borderId="2" xfId="0" applyNumberFormat="1" applyFont="1" applyFill="1" applyBorder="1" applyAlignment="1">
      <alignment horizontal="right"/>
    </xf>
    <xf numFmtId="0" fontId="1" fillId="4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" xfId="0" applyNumberFormat="1" applyFon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 wrapText="1"/>
    </xf>
    <xf numFmtId="1" fontId="3" fillId="0" borderId="1" xfId="3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>
      <alignment horizontal="center" vertical="center" wrapText="1"/>
    </xf>
    <xf numFmtId="1" fontId="3" fillId="4" borderId="1" xfId="3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horizontal="right" vertical="center"/>
    </xf>
    <xf numFmtId="4" fontId="1" fillId="2" borderId="0" xfId="0" applyNumberFormat="1" applyFont="1" applyFill="1" applyBorder="1" applyAlignment="1">
      <alignment horizontal="right" vertical="center"/>
    </xf>
    <xf numFmtId="4" fontId="1" fillId="2" borderId="0" xfId="0" applyNumberFormat="1" applyFont="1" applyFill="1" applyBorder="1" applyAlignment="1" applyProtection="1">
      <alignment horizontal="right" vertical="center"/>
      <protection locked="0"/>
    </xf>
    <xf numFmtId="1" fontId="1" fillId="2" borderId="0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64" fontId="7" fillId="0" borderId="1" xfId="4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4" xfId="0" applyFont="1" applyFill="1" applyBorder="1" applyAlignment="1" applyProtection="1">
      <alignment horizontal="center" vertical="center" wrapText="1"/>
      <protection locked="0"/>
    </xf>
  </cellXfs>
  <cellStyles count="5">
    <cellStyle name="Normal 2" xfId="1"/>
    <cellStyle name="Normal 3" xfId="2"/>
    <cellStyle name="Normalno" xfId="0" builtinId="0"/>
    <cellStyle name="Normalno 2" xfId="3"/>
    <cellStyle name="Obično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tabSelected="1" topLeftCell="A32" zoomScaleNormal="100" zoomScaleSheetLayoutView="96" workbookViewId="0">
      <selection activeCell="A48" sqref="A48:XFD48"/>
    </sheetView>
  </sheetViews>
  <sheetFormatPr defaultColWidth="9.140625" defaultRowHeight="11.25" x14ac:dyDescent="0.2"/>
  <cols>
    <col min="1" max="1" width="6" style="45" customWidth="1"/>
    <col min="2" max="2" width="6.7109375" style="1" customWidth="1"/>
    <col min="3" max="3" width="40.7109375" style="59" customWidth="1"/>
    <col min="4" max="4" width="16.7109375" style="1" customWidth="1"/>
    <col min="5" max="5" width="6" style="45" customWidth="1"/>
    <col min="6" max="7" width="16.7109375" style="1" customWidth="1"/>
    <col min="8" max="8" width="7.28515625" style="45" customWidth="1"/>
    <col min="9" max="9" width="11" style="1" customWidth="1"/>
    <col min="10" max="10" width="12.5703125" style="65" customWidth="1"/>
    <col min="11" max="11" width="12.5703125" style="2" customWidth="1"/>
    <col min="12" max="12" width="3.7109375" style="2" bestFit="1" customWidth="1"/>
    <col min="13" max="13" width="11.85546875" style="2" bestFit="1" customWidth="1"/>
    <col min="14" max="14" width="15.5703125" style="5" bestFit="1" customWidth="1"/>
    <col min="15" max="15" width="13.5703125" style="3" bestFit="1" customWidth="1"/>
    <col min="16" max="16" width="9.140625" style="1" bestFit="1" customWidth="1"/>
    <col min="17" max="16384" width="9.140625" style="1"/>
  </cols>
  <sheetData>
    <row r="1" spans="1:16" ht="21" customHeight="1" x14ac:dyDescent="0.2">
      <c r="A1" s="89" t="s">
        <v>86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31"/>
      <c r="M1" s="31"/>
      <c r="N1" s="32"/>
    </row>
    <row r="2" spans="1:16" ht="38.25" x14ac:dyDescent="0.2">
      <c r="A2" s="4" t="s">
        <v>0</v>
      </c>
      <c r="B2" s="96" t="s">
        <v>49</v>
      </c>
      <c r="C2" s="60" t="s">
        <v>50</v>
      </c>
      <c r="D2" s="60" t="s">
        <v>51</v>
      </c>
      <c r="E2" s="4" t="s">
        <v>84</v>
      </c>
      <c r="F2" s="7" t="s">
        <v>79</v>
      </c>
      <c r="G2" s="7" t="s">
        <v>80</v>
      </c>
      <c r="H2" s="6" t="s">
        <v>81</v>
      </c>
      <c r="I2" s="22" t="s">
        <v>82</v>
      </c>
      <c r="J2" s="23" t="s">
        <v>83</v>
      </c>
      <c r="K2" s="22" t="s">
        <v>96</v>
      </c>
      <c r="L2" s="33"/>
      <c r="M2" s="86"/>
      <c r="N2" s="87"/>
    </row>
    <row r="3" spans="1:16" ht="17.25" customHeight="1" x14ac:dyDescent="0.2">
      <c r="A3" s="88" t="s">
        <v>85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34"/>
      <c r="M3" s="86"/>
      <c r="N3" s="87"/>
    </row>
    <row r="4" spans="1:16" ht="29.25" customHeight="1" x14ac:dyDescent="0.2">
      <c r="A4" s="95" t="s">
        <v>95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35"/>
      <c r="M4" s="83"/>
      <c r="N4" s="84"/>
      <c r="O4" s="85"/>
      <c r="P4" s="21"/>
    </row>
    <row r="5" spans="1:16" ht="136.5" customHeight="1" x14ac:dyDescent="0.2">
      <c r="A5" s="19" t="s">
        <v>13</v>
      </c>
      <c r="B5" s="81" t="s">
        <v>52</v>
      </c>
      <c r="C5" s="16" t="s">
        <v>56</v>
      </c>
      <c r="D5" s="77"/>
      <c r="E5" s="72" t="s">
        <v>74</v>
      </c>
      <c r="F5" s="73"/>
      <c r="G5" s="73"/>
      <c r="H5" s="93">
        <v>2</v>
      </c>
      <c r="I5" s="67"/>
      <c r="J5" s="68">
        <f>H5*I6</f>
        <v>0</v>
      </c>
      <c r="K5" s="69"/>
      <c r="L5" s="35"/>
      <c r="M5" s="83"/>
      <c r="N5" s="84"/>
      <c r="O5" s="85"/>
    </row>
    <row r="6" spans="1:16" ht="15" customHeight="1" x14ac:dyDescent="0.2">
      <c r="A6" s="46" t="s">
        <v>14</v>
      </c>
      <c r="B6" s="81"/>
      <c r="C6" s="14" t="s">
        <v>67</v>
      </c>
      <c r="D6" s="77"/>
      <c r="E6" s="72"/>
      <c r="F6" s="73"/>
      <c r="G6" s="73"/>
      <c r="H6" s="93"/>
      <c r="I6" s="67"/>
      <c r="J6" s="68"/>
      <c r="K6" s="69"/>
      <c r="L6" s="35"/>
      <c r="M6" s="36"/>
      <c r="N6" s="84"/>
      <c r="O6" s="13"/>
    </row>
    <row r="7" spans="1:16" ht="15" customHeight="1" x14ac:dyDescent="0.2">
      <c r="A7" s="19" t="s">
        <v>15</v>
      </c>
      <c r="B7" s="19"/>
      <c r="C7" s="14" t="s">
        <v>68</v>
      </c>
      <c r="D7" s="26"/>
      <c r="E7" s="12" t="s">
        <v>74</v>
      </c>
      <c r="F7" s="29"/>
      <c r="G7" s="29"/>
      <c r="H7" s="4">
        <v>2</v>
      </c>
      <c r="I7" s="8"/>
      <c r="J7" s="61">
        <f t="shared" ref="J7:J45" si="0">H7*I7</f>
        <v>0</v>
      </c>
      <c r="K7" s="47"/>
      <c r="L7" s="35"/>
      <c r="M7" s="83"/>
      <c r="N7" s="84"/>
      <c r="O7" s="82"/>
    </row>
    <row r="8" spans="1:16" ht="130.5" customHeight="1" x14ac:dyDescent="0.2">
      <c r="A8" s="19" t="s">
        <v>16</v>
      </c>
      <c r="B8" s="81" t="s">
        <v>53</v>
      </c>
      <c r="C8" s="48" t="s">
        <v>57</v>
      </c>
      <c r="D8" s="77"/>
      <c r="E8" s="72" t="s">
        <v>74</v>
      </c>
      <c r="F8" s="73"/>
      <c r="G8" s="73"/>
      <c r="H8" s="66">
        <v>2</v>
      </c>
      <c r="I8" s="67"/>
      <c r="J8" s="68">
        <f>H8*I9</f>
        <v>0</v>
      </c>
      <c r="K8" s="69"/>
      <c r="L8" s="35"/>
      <c r="M8" s="83"/>
      <c r="N8" s="84"/>
      <c r="O8" s="82"/>
    </row>
    <row r="9" spans="1:16" ht="15" customHeight="1" x14ac:dyDescent="0.2">
      <c r="A9" s="19" t="s">
        <v>17</v>
      </c>
      <c r="B9" s="81"/>
      <c r="C9" s="14" t="s">
        <v>69</v>
      </c>
      <c r="D9" s="77"/>
      <c r="E9" s="72"/>
      <c r="F9" s="73"/>
      <c r="G9" s="73"/>
      <c r="H9" s="66"/>
      <c r="I9" s="67"/>
      <c r="J9" s="68"/>
      <c r="K9" s="69"/>
      <c r="L9" s="35"/>
      <c r="M9" s="35"/>
      <c r="N9" s="84"/>
      <c r="O9" s="13"/>
    </row>
    <row r="10" spans="1:16" ht="19.5" customHeight="1" x14ac:dyDescent="0.2">
      <c r="A10" s="19" t="s">
        <v>18</v>
      </c>
      <c r="B10" s="19"/>
      <c r="C10" s="14" t="s">
        <v>70</v>
      </c>
      <c r="D10" s="26"/>
      <c r="E10" s="12" t="s">
        <v>74</v>
      </c>
      <c r="F10" s="29"/>
      <c r="G10" s="29"/>
      <c r="H10" s="38">
        <v>2</v>
      </c>
      <c r="I10" s="8"/>
      <c r="J10" s="61">
        <f t="shared" si="0"/>
        <v>0</v>
      </c>
      <c r="K10" s="47"/>
      <c r="L10" s="35"/>
      <c r="M10" s="35"/>
      <c r="N10" s="84"/>
      <c r="O10" s="13"/>
    </row>
    <row r="11" spans="1:16" ht="27" customHeight="1" x14ac:dyDescent="0.2">
      <c r="A11" s="19" t="s">
        <v>19</v>
      </c>
      <c r="B11" s="19"/>
      <c r="C11" s="55" t="s">
        <v>32</v>
      </c>
      <c r="D11" s="26"/>
      <c r="E11" s="12" t="s">
        <v>74</v>
      </c>
      <c r="F11" s="29"/>
      <c r="G11" s="29"/>
      <c r="H11" s="38">
        <v>5</v>
      </c>
      <c r="I11" s="8"/>
      <c r="J11" s="61">
        <f t="shared" si="0"/>
        <v>0</v>
      </c>
      <c r="K11" s="47"/>
      <c r="L11" s="35"/>
      <c r="M11" s="35"/>
      <c r="N11" s="84"/>
      <c r="O11" s="13"/>
    </row>
    <row r="12" spans="1:16" ht="24.75" customHeight="1" x14ac:dyDescent="0.2">
      <c r="A12" s="19" t="s">
        <v>20</v>
      </c>
      <c r="B12" s="19"/>
      <c r="C12" s="55" t="s">
        <v>33</v>
      </c>
      <c r="D12" s="26"/>
      <c r="E12" s="12" t="s">
        <v>74</v>
      </c>
      <c r="F12" s="29"/>
      <c r="G12" s="29"/>
      <c r="H12" s="38">
        <v>5</v>
      </c>
      <c r="I12" s="8"/>
      <c r="J12" s="61">
        <f t="shared" si="0"/>
        <v>0</v>
      </c>
      <c r="K12" s="47"/>
      <c r="L12" s="35"/>
      <c r="M12" s="35"/>
      <c r="N12" s="84"/>
      <c r="O12" s="13"/>
    </row>
    <row r="13" spans="1:16" ht="32.25" customHeight="1" x14ac:dyDescent="0.2">
      <c r="A13" s="19" t="s">
        <v>21</v>
      </c>
      <c r="B13" s="19"/>
      <c r="C13" s="16" t="s">
        <v>97</v>
      </c>
      <c r="D13" s="26"/>
      <c r="E13" s="12" t="s">
        <v>74</v>
      </c>
      <c r="F13" s="29"/>
      <c r="G13" s="29"/>
      <c r="H13" s="38">
        <v>5</v>
      </c>
      <c r="I13" s="8"/>
      <c r="J13" s="61">
        <f t="shared" si="0"/>
        <v>0</v>
      </c>
      <c r="K13" s="47"/>
      <c r="L13" s="35"/>
      <c r="M13" s="83"/>
      <c r="N13" s="84"/>
      <c r="O13" s="82"/>
    </row>
    <row r="14" spans="1:16" ht="45" customHeight="1" x14ac:dyDescent="0.2">
      <c r="A14" s="19" t="s">
        <v>22</v>
      </c>
      <c r="B14" s="81" t="s">
        <v>53</v>
      </c>
      <c r="C14" s="16" t="s">
        <v>34</v>
      </c>
      <c r="D14" s="77"/>
      <c r="E14" s="72" t="s">
        <v>74</v>
      </c>
      <c r="F14" s="73"/>
      <c r="G14" s="73"/>
      <c r="H14" s="66">
        <v>1</v>
      </c>
      <c r="I14" s="67"/>
      <c r="J14" s="68">
        <f>H14*I15</f>
        <v>0</v>
      </c>
      <c r="K14" s="69"/>
      <c r="L14" s="35"/>
      <c r="M14" s="83"/>
      <c r="N14" s="84"/>
      <c r="O14" s="82"/>
    </row>
    <row r="15" spans="1:16" ht="27" customHeight="1" x14ac:dyDescent="0.2">
      <c r="A15" s="19" t="s">
        <v>23</v>
      </c>
      <c r="B15" s="81"/>
      <c r="C15" s="16" t="s">
        <v>35</v>
      </c>
      <c r="D15" s="77"/>
      <c r="E15" s="72"/>
      <c r="F15" s="73"/>
      <c r="G15" s="73"/>
      <c r="H15" s="66"/>
      <c r="I15" s="67"/>
      <c r="J15" s="68"/>
      <c r="K15" s="69"/>
      <c r="L15" s="35"/>
      <c r="M15" s="35"/>
      <c r="N15" s="84"/>
      <c r="O15" s="13"/>
    </row>
    <row r="16" spans="1:16" ht="27" customHeight="1" x14ac:dyDescent="0.2">
      <c r="A16" s="19" t="s">
        <v>24</v>
      </c>
      <c r="B16" s="19"/>
      <c r="C16" s="16" t="s">
        <v>36</v>
      </c>
      <c r="D16" s="26"/>
      <c r="E16" s="12" t="s">
        <v>74</v>
      </c>
      <c r="F16" s="40"/>
      <c r="G16" s="29"/>
      <c r="H16" s="38">
        <v>2</v>
      </c>
      <c r="I16" s="8"/>
      <c r="J16" s="61">
        <f t="shared" si="0"/>
        <v>0</v>
      </c>
      <c r="K16" s="47"/>
      <c r="L16" s="35"/>
      <c r="M16" s="35"/>
      <c r="N16" s="84"/>
      <c r="O16" s="13"/>
    </row>
    <row r="17" spans="1:15" ht="29.25" customHeight="1" x14ac:dyDescent="0.2">
      <c r="A17" s="19" t="s">
        <v>25</v>
      </c>
      <c r="B17" s="19"/>
      <c r="C17" s="16" t="s">
        <v>98</v>
      </c>
      <c r="D17" s="26"/>
      <c r="E17" s="12" t="s">
        <v>74</v>
      </c>
      <c r="F17" s="40"/>
      <c r="G17" s="29"/>
      <c r="H17" s="38">
        <v>2</v>
      </c>
      <c r="I17" s="8"/>
      <c r="J17" s="61">
        <f t="shared" si="0"/>
        <v>0</v>
      </c>
      <c r="K17" s="47"/>
      <c r="L17" s="35"/>
      <c r="M17" s="35"/>
      <c r="N17" s="84"/>
      <c r="O17" s="13"/>
    </row>
    <row r="18" spans="1:15" ht="20.25" customHeight="1" x14ac:dyDescent="0.2">
      <c r="A18" s="19" t="s">
        <v>26</v>
      </c>
      <c r="B18" s="19"/>
      <c r="C18" s="15" t="s">
        <v>5</v>
      </c>
      <c r="D18" s="26"/>
      <c r="E18" s="12" t="s">
        <v>74</v>
      </c>
      <c r="F18" s="29"/>
      <c r="G18" s="29"/>
      <c r="H18" s="38">
        <v>5</v>
      </c>
      <c r="I18" s="8"/>
      <c r="J18" s="61">
        <f t="shared" si="0"/>
        <v>0</v>
      </c>
      <c r="K18" s="47"/>
      <c r="L18" s="35"/>
      <c r="M18" s="83"/>
      <c r="N18" s="84"/>
      <c r="O18" s="82"/>
    </row>
    <row r="19" spans="1:15" ht="66" customHeight="1" x14ac:dyDescent="0.2">
      <c r="A19" s="19" t="s">
        <v>27</v>
      </c>
      <c r="B19" s="81" t="s">
        <v>52</v>
      </c>
      <c r="C19" s="16" t="s">
        <v>99</v>
      </c>
      <c r="D19" s="77"/>
      <c r="E19" s="72" t="s">
        <v>74</v>
      </c>
      <c r="F19" s="73"/>
      <c r="G19" s="73"/>
      <c r="H19" s="66">
        <v>1</v>
      </c>
      <c r="I19" s="67"/>
      <c r="J19" s="68">
        <f>H19*I20</f>
        <v>0</v>
      </c>
      <c r="K19" s="69"/>
      <c r="L19" s="35"/>
      <c r="M19" s="83"/>
      <c r="N19" s="84"/>
      <c r="O19" s="82"/>
    </row>
    <row r="20" spans="1:15" ht="16.5" customHeight="1" x14ac:dyDescent="0.2">
      <c r="A20" s="19" t="s">
        <v>1</v>
      </c>
      <c r="B20" s="81"/>
      <c r="C20" s="15" t="s">
        <v>30</v>
      </c>
      <c r="D20" s="77"/>
      <c r="E20" s="72"/>
      <c r="F20" s="73"/>
      <c r="G20" s="73"/>
      <c r="H20" s="66"/>
      <c r="I20" s="67"/>
      <c r="J20" s="68"/>
      <c r="K20" s="69"/>
      <c r="L20" s="35"/>
      <c r="M20" s="35"/>
      <c r="N20" s="84"/>
      <c r="O20" s="13"/>
    </row>
    <row r="21" spans="1:15" ht="25.5" customHeight="1" x14ac:dyDescent="0.2">
      <c r="A21" s="19" t="s">
        <v>2</v>
      </c>
      <c r="B21" s="19"/>
      <c r="C21" s="15" t="s">
        <v>42</v>
      </c>
      <c r="D21" s="26"/>
      <c r="E21" s="12" t="s">
        <v>74</v>
      </c>
      <c r="F21" s="40"/>
      <c r="G21" s="29"/>
      <c r="H21" s="38">
        <v>2</v>
      </c>
      <c r="I21" s="8"/>
      <c r="J21" s="61">
        <f t="shared" si="0"/>
        <v>0</v>
      </c>
      <c r="K21" s="47"/>
      <c r="L21" s="35"/>
      <c r="M21" s="35"/>
      <c r="N21" s="84"/>
      <c r="O21" s="13"/>
    </row>
    <row r="22" spans="1:15" ht="25.5" customHeight="1" x14ac:dyDescent="0.2">
      <c r="A22" s="19" t="s">
        <v>3</v>
      </c>
      <c r="B22" s="19"/>
      <c r="C22" s="15" t="s">
        <v>41</v>
      </c>
      <c r="D22" s="26"/>
      <c r="E22" s="12" t="s">
        <v>74</v>
      </c>
      <c r="F22" s="40"/>
      <c r="G22" s="29"/>
      <c r="H22" s="38">
        <v>2</v>
      </c>
      <c r="I22" s="8"/>
      <c r="J22" s="61">
        <f t="shared" si="0"/>
        <v>0</v>
      </c>
      <c r="K22" s="47"/>
      <c r="L22" s="35"/>
      <c r="M22" s="83"/>
      <c r="N22" s="84"/>
      <c r="O22" s="82"/>
    </row>
    <row r="23" spans="1:15" ht="30.75" customHeight="1" x14ac:dyDescent="0.2">
      <c r="A23" s="19" t="s">
        <v>4</v>
      </c>
      <c r="B23" s="19"/>
      <c r="C23" s="16" t="s">
        <v>37</v>
      </c>
      <c r="D23" s="39"/>
      <c r="E23" s="12"/>
      <c r="F23" s="40"/>
      <c r="G23" s="40"/>
      <c r="H23" s="38"/>
      <c r="I23" s="8"/>
      <c r="J23" s="61"/>
      <c r="K23" s="9"/>
      <c r="L23" s="35"/>
      <c r="M23" s="83"/>
      <c r="N23" s="84"/>
      <c r="O23" s="82"/>
    </row>
    <row r="24" spans="1:15" ht="18" customHeight="1" x14ac:dyDescent="0.2">
      <c r="A24" s="19" t="s">
        <v>28</v>
      </c>
      <c r="B24" s="19"/>
      <c r="C24" s="15" t="s">
        <v>31</v>
      </c>
      <c r="D24" s="39"/>
      <c r="E24" s="12" t="s">
        <v>74</v>
      </c>
      <c r="F24" s="40"/>
      <c r="G24" s="40"/>
      <c r="H24" s="38">
        <v>8</v>
      </c>
      <c r="I24" s="8"/>
      <c r="J24" s="61">
        <f>H24*I24</f>
        <v>0</v>
      </c>
      <c r="K24" s="9"/>
      <c r="L24" s="35"/>
      <c r="M24" s="35"/>
      <c r="N24" s="84"/>
      <c r="O24" s="13"/>
    </row>
    <row r="25" spans="1:15" ht="18" customHeight="1" x14ac:dyDescent="0.2">
      <c r="A25" s="19" t="s">
        <v>29</v>
      </c>
      <c r="B25" s="19"/>
      <c r="C25" s="15" t="s">
        <v>73</v>
      </c>
      <c r="D25" s="26"/>
      <c r="E25" s="12" t="s">
        <v>74</v>
      </c>
      <c r="F25" s="29"/>
      <c r="G25" s="29"/>
      <c r="H25" s="38">
        <v>8</v>
      </c>
      <c r="I25" s="8"/>
      <c r="J25" s="61">
        <f t="shared" si="0"/>
        <v>0</v>
      </c>
      <c r="K25" s="47"/>
      <c r="L25" s="35"/>
      <c r="M25" s="35"/>
      <c r="N25" s="84"/>
      <c r="O25" s="13"/>
    </row>
    <row r="26" spans="1:15" ht="19.5" customHeight="1" x14ac:dyDescent="0.2">
      <c r="A26" s="19" t="s">
        <v>6</v>
      </c>
      <c r="B26" s="19"/>
      <c r="C26" s="15" t="s">
        <v>38</v>
      </c>
      <c r="D26" s="26"/>
      <c r="E26" s="12" t="s">
        <v>74</v>
      </c>
      <c r="F26" s="29"/>
      <c r="G26" s="29"/>
      <c r="H26" s="38">
        <v>8</v>
      </c>
      <c r="I26" s="8"/>
      <c r="J26" s="61">
        <f t="shared" si="0"/>
        <v>0</v>
      </c>
      <c r="K26" s="47"/>
      <c r="L26" s="35"/>
      <c r="M26" s="36"/>
      <c r="N26" s="84"/>
      <c r="O26" s="28"/>
    </row>
    <row r="27" spans="1:15" ht="42.75" customHeight="1" x14ac:dyDescent="0.2">
      <c r="A27" s="19" t="s">
        <v>7</v>
      </c>
      <c r="B27" s="78" t="s">
        <v>53</v>
      </c>
      <c r="C27" s="16" t="s">
        <v>59</v>
      </c>
      <c r="D27" s="79"/>
      <c r="E27" s="72" t="s">
        <v>74</v>
      </c>
      <c r="F27" s="80"/>
      <c r="G27" s="73"/>
      <c r="H27" s="66">
        <v>20</v>
      </c>
      <c r="I27" s="67"/>
      <c r="J27" s="68">
        <f>H27*I28</f>
        <v>0</v>
      </c>
      <c r="K27" s="69"/>
      <c r="L27" s="35"/>
      <c r="M27" s="35"/>
      <c r="N27" s="84"/>
      <c r="O27" s="13"/>
    </row>
    <row r="28" spans="1:15" ht="25.5" x14ac:dyDescent="0.2">
      <c r="A28" s="20" t="s">
        <v>87</v>
      </c>
      <c r="B28" s="78"/>
      <c r="C28" s="42" t="s">
        <v>39</v>
      </c>
      <c r="D28" s="79"/>
      <c r="E28" s="72"/>
      <c r="F28" s="80"/>
      <c r="G28" s="73"/>
      <c r="H28" s="66"/>
      <c r="I28" s="67"/>
      <c r="J28" s="68"/>
      <c r="K28" s="69"/>
      <c r="L28" s="35"/>
      <c r="M28" s="35"/>
      <c r="N28" s="84"/>
      <c r="O28" s="13"/>
    </row>
    <row r="29" spans="1:15" ht="55.5" customHeight="1" x14ac:dyDescent="0.2">
      <c r="A29" s="19" t="s">
        <v>8</v>
      </c>
      <c r="B29" s="19"/>
      <c r="C29" s="16" t="s">
        <v>60</v>
      </c>
      <c r="D29" s="26"/>
      <c r="E29" s="12" t="s">
        <v>74</v>
      </c>
      <c r="F29" s="41"/>
      <c r="G29" s="29"/>
      <c r="H29" s="38">
        <v>30</v>
      </c>
      <c r="I29" s="8"/>
      <c r="J29" s="61">
        <f>H29*I29</f>
        <v>0</v>
      </c>
      <c r="K29" s="47"/>
      <c r="L29" s="35"/>
      <c r="M29" s="35"/>
      <c r="N29" s="84"/>
      <c r="O29" s="13"/>
    </row>
    <row r="30" spans="1:15" ht="57.75" customHeight="1" x14ac:dyDescent="0.2">
      <c r="A30" s="19" t="s">
        <v>9</v>
      </c>
      <c r="B30" s="19"/>
      <c r="C30" s="16" t="s">
        <v>61</v>
      </c>
      <c r="D30" s="26"/>
      <c r="E30" s="12" t="s">
        <v>74</v>
      </c>
      <c r="F30" s="41"/>
      <c r="G30" s="29"/>
      <c r="H30" s="38">
        <v>30</v>
      </c>
      <c r="I30" s="8"/>
      <c r="J30" s="61">
        <f t="shared" si="0"/>
        <v>0</v>
      </c>
      <c r="K30" s="47"/>
      <c r="L30" s="35"/>
      <c r="M30" s="35"/>
      <c r="N30" s="84"/>
      <c r="O30" s="13"/>
    </row>
    <row r="31" spans="1:15" ht="27" customHeight="1" x14ac:dyDescent="0.2">
      <c r="A31" s="19" t="s">
        <v>10</v>
      </c>
      <c r="B31" s="19"/>
      <c r="C31" s="16" t="s">
        <v>40</v>
      </c>
      <c r="D31" s="26"/>
      <c r="E31" s="12" t="s">
        <v>74</v>
      </c>
      <c r="F31" s="41"/>
      <c r="G31" s="29"/>
      <c r="H31" s="38">
        <v>20</v>
      </c>
      <c r="I31" s="8"/>
      <c r="J31" s="61">
        <f t="shared" si="0"/>
        <v>0</v>
      </c>
      <c r="K31" s="47"/>
      <c r="L31" s="35"/>
      <c r="M31" s="35"/>
      <c r="N31" s="84"/>
      <c r="O31" s="13"/>
    </row>
    <row r="32" spans="1:15" ht="30" customHeight="1" x14ac:dyDescent="0.2">
      <c r="A32" s="19" t="s">
        <v>11</v>
      </c>
      <c r="B32" s="19"/>
      <c r="C32" s="16" t="s">
        <v>72</v>
      </c>
      <c r="D32" s="26"/>
      <c r="E32" s="12" t="s">
        <v>74</v>
      </c>
      <c r="F32" s="41"/>
      <c r="G32" s="29"/>
      <c r="H32" s="38">
        <v>15</v>
      </c>
      <c r="I32" s="8"/>
      <c r="J32" s="61">
        <f>H32*I32</f>
        <v>0</v>
      </c>
      <c r="K32" s="47"/>
      <c r="L32" s="35"/>
      <c r="M32" s="35"/>
      <c r="N32" s="84"/>
      <c r="O32" s="13"/>
    </row>
    <row r="33" spans="1:17" ht="81" customHeight="1" x14ac:dyDescent="0.2">
      <c r="A33" s="19" t="s">
        <v>75</v>
      </c>
      <c r="B33" s="19"/>
      <c r="C33" s="16" t="s">
        <v>65</v>
      </c>
      <c r="D33" s="27"/>
      <c r="E33" s="12" t="s">
        <v>74</v>
      </c>
      <c r="F33" s="41"/>
      <c r="G33" s="29"/>
      <c r="H33" s="38">
        <v>7</v>
      </c>
      <c r="I33" s="8"/>
      <c r="J33" s="61">
        <f>H33*I33</f>
        <v>0</v>
      </c>
      <c r="K33" s="47"/>
      <c r="L33" s="35"/>
      <c r="M33" s="83"/>
      <c r="N33" s="84"/>
      <c r="O33" s="85"/>
    </row>
    <row r="34" spans="1:17" ht="70.5" customHeight="1" x14ac:dyDescent="0.2">
      <c r="A34" s="19" t="s">
        <v>76</v>
      </c>
      <c r="B34" s="70" t="s">
        <v>53</v>
      </c>
      <c r="C34" s="16" t="s">
        <v>66</v>
      </c>
      <c r="D34" s="71"/>
      <c r="E34" s="94" t="s">
        <v>74</v>
      </c>
      <c r="F34" s="73"/>
      <c r="G34" s="73"/>
      <c r="H34" s="76">
        <v>3</v>
      </c>
      <c r="I34" s="67"/>
      <c r="J34" s="68">
        <f>H34*I35</f>
        <v>0</v>
      </c>
      <c r="K34" s="69"/>
      <c r="L34" s="35"/>
      <c r="M34" s="83"/>
      <c r="N34" s="84"/>
      <c r="O34" s="85"/>
      <c r="P34" s="21"/>
      <c r="Q34" s="21"/>
    </row>
    <row r="35" spans="1:17" ht="29.25" customHeight="1" x14ac:dyDescent="0.2">
      <c r="A35" s="19" t="s">
        <v>77</v>
      </c>
      <c r="B35" s="70"/>
      <c r="C35" s="16" t="s">
        <v>43</v>
      </c>
      <c r="D35" s="71"/>
      <c r="E35" s="94"/>
      <c r="F35" s="73"/>
      <c r="G35" s="73"/>
      <c r="H35" s="76"/>
      <c r="I35" s="67"/>
      <c r="J35" s="68"/>
      <c r="K35" s="69"/>
      <c r="L35" s="35"/>
      <c r="M35" s="35"/>
      <c r="N35" s="84"/>
      <c r="O35" s="13"/>
    </row>
    <row r="36" spans="1:17" ht="30.75" customHeight="1" x14ac:dyDescent="0.2">
      <c r="A36" s="19" t="s">
        <v>88</v>
      </c>
      <c r="B36" s="19" t="s">
        <v>53</v>
      </c>
      <c r="C36" s="16" t="s">
        <v>44</v>
      </c>
      <c r="D36" s="26"/>
      <c r="E36" s="12" t="s">
        <v>74</v>
      </c>
      <c r="F36" s="29"/>
      <c r="G36" s="29"/>
      <c r="H36" s="38">
        <v>3</v>
      </c>
      <c r="I36" s="49"/>
      <c r="J36" s="61">
        <f>H36*I36</f>
        <v>0</v>
      </c>
      <c r="K36" s="47"/>
      <c r="L36" s="35"/>
      <c r="M36" s="83"/>
      <c r="N36" s="84"/>
      <c r="O36" s="82"/>
    </row>
    <row r="37" spans="1:17" ht="42" customHeight="1" x14ac:dyDescent="0.2">
      <c r="A37" s="19" t="s">
        <v>91</v>
      </c>
      <c r="B37" s="70"/>
      <c r="C37" s="16" t="s">
        <v>58</v>
      </c>
      <c r="D37" s="77"/>
      <c r="E37" s="72" t="s">
        <v>74</v>
      </c>
      <c r="F37" s="73"/>
      <c r="G37" s="73"/>
      <c r="H37" s="66">
        <v>8</v>
      </c>
      <c r="I37" s="67"/>
      <c r="J37" s="68">
        <f>H37*I38</f>
        <v>0</v>
      </c>
      <c r="K37" s="69"/>
      <c r="L37" s="35"/>
      <c r="M37" s="83"/>
      <c r="N37" s="84"/>
      <c r="O37" s="82"/>
    </row>
    <row r="38" spans="1:17" ht="26.25" customHeight="1" x14ac:dyDescent="0.2">
      <c r="A38" s="19" t="s">
        <v>92</v>
      </c>
      <c r="B38" s="70"/>
      <c r="C38" s="16" t="s">
        <v>45</v>
      </c>
      <c r="D38" s="77"/>
      <c r="E38" s="72"/>
      <c r="F38" s="73"/>
      <c r="G38" s="73"/>
      <c r="H38" s="66"/>
      <c r="I38" s="67"/>
      <c r="J38" s="68"/>
      <c r="K38" s="69"/>
      <c r="L38" s="35"/>
      <c r="M38" s="83"/>
      <c r="N38" s="84"/>
      <c r="O38" s="82"/>
    </row>
    <row r="39" spans="1:17" ht="42" customHeight="1" x14ac:dyDescent="0.2">
      <c r="A39" s="19" t="s">
        <v>12</v>
      </c>
      <c r="B39" s="70"/>
      <c r="C39" s="16" t="s">
        <v>48</v>
      </c>
      <c r="D39" s="71"/>
      <c r="E39" s="75" t="s">
        <v>74</v>
      </c>
      <c r="F39" s="73"/>
      <c r="G39" s="73"/>
      <c r="H39" s="74">
        <v>8</v>
      </c>
      <c r="I39" s="67"/>
      <c r="J39" s="68">
        <f>H39*I40</f>
        <v>0</v>
      </c>
      <c r="K39" s="69"/>
      <c r="L39" s="35"/>
      <c r="M39" s="83"/>
      <c r="N39" s="84"/>
      <c r="O39" s="82"/>
    </row>
    <row r="40" spans="1:17" ht="18" customHeight="1" x14ac:dyDescent="0.2">
      <c r="A40" s="19" t="s">
        <v>78</v>
      </c>
      <c r="B40" s="70"/>
      <c r="C40" s="16" t="s">
        <v>46</v>
      </c>
      <c r="D40" s="71"/>
      <c r="E40" s="75"/>
      <c r="F40" s="73"/>
      <c r="G40" s="73"/>
      <c r="H40" s="74"/>
      <c r="I40" s="67"/>
      <c r="J40" s="68"/>
      <c r="K40" s="69"/>
      <c r="L40" s="35"/>
      <c r="M40" s="35"/>
      <c r="N40" s="84"/>
      <c r="O40" s="13"/>
    </row>
    <row r="41" spans="1:17" ht="27.75" customHeight="1" x14ac:dyDescent="0.2">
      <c r="A41" s="20" t="s">
        <v>93</v>
      </c>
      <c r="B41" s="19"/>
      <c r="C41" s="16" t="s">
        <v>47</v>
      </c>
      <c r="D41" s="26"/>
      <c r="E41" s="12" t="s">
        <v>74</v>
      </c>
      <c r="F41" s="29"/>
      <c r="G41" s="29"/>
      <c r="H41" s="38">
        <v>5</v>
      </c>
      <c r="I41" s="8"/>
      <c r="J41" s="61">
        <f t="shared" si="0"/>
        <v>0</v>
      </c>
      <c r="K41" s="47"/>
      <c r="L41" s="35"/>
      <c r="M41" s="35"/>
      <c r="N41" s="84"/>
      <c r="O41" s="28"/>
    </row>
    <row r="42" spans="1:17" ht="18" customHeight="1" x14ac:dyDescent="0.2">
      <c r="A42" s="19">
        <v>20</v>
      </c>
      <c r="B42" s="70"/>
      <c r="C42" s="16" t="s">
        <v>62</v>
      </c>
      <c r="D42" s="71"/>
      <c r="E42" s="72" t="s">
        <v>74</v>
      </c>
      <c r="F42" s="73"/>
      <c r="G42" s="73"/>
      <c r="H42" s="66">
        <v>3</v>
      </c>
      <c r="I42" s="67"/>
      <c r="J42" s="68">
        <f>H42*I43</f>
        <v>0</v>
      </c>
      <c r="K42" s="69"/>
      <c r="L42" s="35"/>
      <c r="M42" s="35"/>
      <c r="N42" s="84"/>
      <c r="O42" s="28"/>
    </row>
    <row r="43" spans="1:17" ht="18" customHeight="1" x14ac:dyDescent="0.2">
      <c r="A43" s="19" t="s">
        <v>54</v>
      </c>
      <c r="B43" s="70"/>
      <c r="C43" s="16" t="s">
        <v>63</v>
      </c>
      <c r="D43" s="71"/>
      <c r="E43" s="72"/>
      <c r="F43" s="73"/>
      <c r="G43" s="73"/>
      <c r="H43" s="66"/>
      <c r="I43" s="67"/>
      <c r="J43" s="68"/>
      <c r="K43" s="69"/>
      <c r="L43" s="35"/>
      <c r="M43" s="35"/>
      <c r="N43" s="84"/>
      <c r="O43" s="28"/>
    </row>
    <row r="44" spans="1:17" ht="17.25" customHeight="1" x14ac:dyDescent="0.2">
      <c r="A44" s="19" t="s">
        <v>55</v>
      </c>
      <c r="B44" s="19"/>
      <c r="C44" s="16" t="s">
        <v>71</v>
      </c>
      <c r="D44" s="26"/>
      <c r="E44" s="12" t="s">
        <v>74</v>
      </c>
      <c r="F44" s="29"/>
      <c r="G44" s="29"/>
      <c r="H44" s="38">
        <v>3</v>
      </c>
      <c r="I44" s="8"/>
      <c r="J44" s="61">
        <f t="shared" si="0"/>
        <v>0</v>
      </c>
      <c r="K44" s="47"/>
      <c r="L44" s="35"/>
      <c r="M44" s="35"/>
      <c r="N44" s="84"/>
      <c r="O44" s="28"/>
    </row>
    <row r="45" spans="1:17" ht="32.25" customHeight="1" x14ac:dyDescent="0.2">
      <c r="A45" s="19" t="s">
        <v>94</v>
      </c>
      <c r="B45" s="19"/>
      <c r="C45" s="16" t="s">
        <v>64</v>
      </c>
      <c r="D45" s="26"/>
      <c r="E45" s="12" t="s">
        <v>74</v>
      </c>
      <c r="F45" s="29"/>
      <c r="G45" s="29"/>
      <c r="H45" s="38">
        <v>3</v>
      </c>
      <c r="I45" s="8"/>
      <c r="J45" s="61">
        <f t="shared" si="0"/>
        <v>0</v>
      </c>
      <c r="K45" s="47"/>
      <c r="L45" s="37"/>
      <c r="M45" s="37"/>
      <c r="N45" s="84"/>
    </row>
    <row r="46" spans="1:17" ht="23.25" customHeight="1" x14ac:dyDescent="0.2">
      <c r="A46" s="17"/>
      <c r="B46" s="17"/>
      <c r="C46" s="56"/>
      <c r="D46" s="10"/>
      <c r="E46" s="11"/>
      <c r="F46" s="99" t="s">
        <v>100</v>
      </c>
      <c r="G46" s="97"/>
      <c r="H46" s="97"/>
      <c r="I46" s="98"/>
      <c r="J46" s="62">
        <f>SUM(J5:J45)</f>
        <v>0</v>
      </c>
      <c r="K46" s="47"/>
      <c r="L46" s="31"/>
      <c r="M46" s="31"/>
      <c r="N46" s="32"/>
    </row>
    <row r="47" spans="1:17" ht="12.75" customHeight="1" x14ac:dyDescent="0.2">
      <c r="A47" s="43"/>
      <c r="B47" s="18"/>
      <c r="C47" s="56"/>
      <c r="D47" s="18"/>
      <c r="E47" s="43"/>
      <c r="F47" s="18"/>
      <c r="G47" s="18"/>
      <c r="H47" s="43"/>
      <c r="I47" s="18"/>
      <c r="J47" s="63"/>
      <c r="K47" s="24"/>
      <c r="L47" s="31"/>
      <c r="M47" s="31"/>
      <c r="N47" s="32"/>
    </row>
    <row r="48" spans="1:17" ht="12.75" customHeight="1" x14ac:dyDescent="0.2">
      <c r="A48" s="43"/>
      <c r="B48" s="18"/>
      <c r="C48" s="56"/>
      <c r="D48" s="18"/>
      <c r="E48" s="43"/>
      <c r="F48" s="18"/>
      <c r="G48" s="18"/>
      <c r="H48" s="43"/>
      <c r="I48" s="18"/>
      <c r="J48" s="63"/>
      <c r="K48" s="24"/>
      <c r="L48" s="31"/>
      <c r="M48" s="31"/>
      <c r="N48" s="32"/>
    </row>
    <row r="49" spans="1:14" x14ac:dyDescent="0.2">
      <c r="A49" s="43"/>
      <c r="B49" s="18"/>
      <c r="C49" s="56"/>
      <c r="D49" s="18"/>
      <c r="E49" s="43"/>
      <c r="F49" s="18"/>
      <c r="G49" s="18"/>
      <c r="H49" s="50"/>
      <c r="I49" s="51"/>
      <c r="J49" s="64"/>
      <c r="K49" s="52"/>
      <c r="L49" s="31"/>
      <c r="M49" s="31"/>
      <c r="N49" s="32"/>
    </row>
    <row r="50" spans="1:14" ht="11.25" customHeight="1" x14ac:dyDescent="0.2">
      <c r="A50" s="44"/>
      <c r="B50" s="30"/>
      <c r="C50" s="57"/>
      <c r="D50" s="30"/>
      <c r="E50" s="44"/>
      <c r="F50" s="30"/>
      <c r="G50" s="53" t="s">
        <v>89</v>
      </c>
      <c r="H50" s="90" t="s">
        <v>90</v>
      </c>
      <c r="I50" s="91"/>
      <c r="J50" s="91"/>
      <c r="K50" s="52"/>
      <c r="L50" s="31"/>
      <c r="M50" s="31"/>
      <c r="N50" s="32"/>
    </row>
    <row r="51" spans="1:14" ht="27" hidden="1" customHeight="1" x14ac:dyDescent="0.2">
      <c r="A51" s="44"/>
      <c r="B51" s="30"/>
      <c r="C51" s="57"/>
      <c r="D51" s="30"/>
      <c r="E51" s="44"/>
      <c r="F51" s="30"/>
      <c r="G51" s="25"/>
      <c r="H51" s="91"/>
      <c r="I51" s="91"/>
      <c r="J51" s="91"/>
      <c r="K51" s="52"/>
      <c r="L51" s="31"/>
      <c r="M51" s="31"/>
      <c r="N51" s="32"/>
    </row>
    <row r="52" spans="1:14" ht="15" customHeight="1" x14ac:dyDescent="0.2">
      <c r="A52" s="50"/>
      <c r="B52" s="51"/>
      <c r="C52" s="58"/>
      <c r="D52" s="51"/>
      <c r="E52" s="50"/>
      <c r="F52" s="51"/>
      <c r="G52" s="51"/>
      <c r="H52" s="92"/>
      <c r="I52" s="92"/>
      <c r="J52" s="92"/>
      <c r="K52" s="52"/>
      <c r="L52" s="31"/>
      <c r="M52" s="31"/>
      <c r="N52" s="32"/>
    </row>
    <row r="53" spans="1:14" ht="15" customHeight="1" x14ac:dyDescent="0.2">
      <c r="A53" s="50"/>
      <c r="B53" s="51"/>
      <c r="C53" s="58"/>
      <c r="D53" s="51"/>
      <c r="E53" s="50"/>
      <c r="F53" s="51"/>
      <c r="G53" s="51"/>
      <c r="H53" s="50"/>
      <c r="I53" s="51"/>
      <c r="J53" s="64"/>
      <c r="K53" s="52"/>
    </row>
    <row r="54" spans="1:14" x14ac:dyDescent="0.2">
      <c r="A54" s="50"/>
      <c r="B54" s="51"/>
      <c r="C54" s="58"/>
      <c r="D54" s="51"/>
      <c r="E54" s="50"/>
      <c r="F54" s="51"/>
      <c r="G54" s="51"/>
      <c r="H54" s="50"/>
      <c r="I54" s="51"/>
      <c r="J54" s="64"/>
      <c r="K54" s="52"/>
    </row>
    <row r="55" spans="1:14" x14ac:dyDescent="0.2">
      <c r="A55" s="50"/>
      <c r="B55" s="51"/>
      <c r="C55" s="58"/>
      <c r="D55" s="54"/>
      <c r="E55" s="50"/>
      <c r="F55" s="51"/>
      <c r="G55" s="51"/>
      <c r="H55" s="50"/>
      <c r="I55" s="51"/>
      <c r="J55" s="64"/>
      <c r="K55" s="52"/>
    </row>
    <row r="56" spans="1:14" x14ac:dyDescent="0.2">
      <c r="A56" s="50"/>
      <c r="B56" s="51"/>
      <c r="C56" s="58"/>
      <c r="D56" s="51"/>
      <c r="E56" s="50"/>
      <c r="F56" s="51"/>
      <c r="G56" s="51"/>
      <c r="H56" s="50"/>
      <c r="I56" s="51"/>
      <c r="J56" s="64"/>
      <c r="K56" s="52"/>
    </row>
  </sheetData>
  <mergeCells count="127">
    <mergeCell ref="F46:I46"/>
    <mergeCell ref="H50:J50"/>
    <mergeCell ref="H52:J52"/>
    <mergeCell ref="H51:J51"/>
    <mergeCell ref="A4:K4"/>
    <mergeCell ref="D5:D6"/>
    <mergeCell ref="E5:E6"/>
    <mergeCell ref="G5:G6"/>
    <mergeCell ref="F5:F6"/>
    <mergeCell ref="H5:H6"/>
    <mergeCell ref="I5:I6"/>
    <mergeCell ref="K5:K6"/>
    <mergeCell ref="J5:J6"/>
    <mergeCell ref="B5:B6"/>
    <mergeCell ref="B8:B9"/>
    <mergeCell ref="F8:F9"/>
    <mergeCell ref="G8:G9"/>
    <mergeCell ref="H8:H9"/>
    <mergeCell ref="B34:B35"/>
    <mergeCell ref="D34:D35"/>
    <mergeCell ref="E34:E35"/>
    <mergeCell ref="F34:F35"/>
    <mergeCell ref="G34:G35"/>
    <mergeCell ref="H19:H20"/>
    <mergeCell ref="N44:N45"/>
    <mergeCell ref="N38:N39"/>
    <mergeCell ref="M38:M39"/>
    <mergeCell ref="N36:N37"/>
    <mergeCell ref="M36:M37"/>
    <mergeCell ref="M33:M34"/>
    <mergeCell ref="N6:N7"/>
    <mergeCell ref="N8:N9"/>
    <mergeCell ref="N10:N11"/>
    <mergeCell ref="N12:N13"/>
    <mergeCell ref="N14:N15"/>
    <mergeCell ref="N16:N17"/>
    <mergeCell ref="M2:M3"/>
    <mergeCell ref="N2:N3"/>
    <mergeCell ref="N4:N5"/>
    <mergeCell ref="N22:N23"/>
    <mergeCell ref="M22:M23"/>
    <mergeCell ref="A3:K3"/>
    <mergeCell ref="A1:K1"/>
    <mergeCell ref="N40:N41"/>
    <mergeCell ref="N42:N43"/>
    <mergeCell ref="M18:M19"/>
    <mergeCell ref="I8:I9"/>
    <mergeCell ref="J8:J9"/>
    <mergeCell ref="K8:K9"/>
    <mergeCell ref="B14:B15"/>
    <mergeCell ref="D14:D15"/>
    <mergeCell ref="E14:E15"/>
    <mergeCell ref="F14:F15"/>
    <mergeCell ref="G14:G15"/>
    <mergeCell ref="H14:H15"/>
    <mergeCell ref="I14:I15"/>
    <mergeCell ref="J14:J15"/>
    <mergeCell ref="K14:K15"/>
    <mergeCell ref="D8:D9"/>
    <mergeCell ref="E8:E9"/>
    <mergeCell ref="O18:O19"/>
    <mergeCell ref="O7:O8"/>
    <mergeCell ref="M4:M5"/>
    <mergeCell ref="M7:M8"/>
    <mergeCell ref="M13:M14"/>
    <mergeCell ref="O13:O14"/>
    <mergeCell ref="N18:N19"/>
    <mergeCell ref="N20:N21"/>
    <mergeCell ref="O38:O39"/>
    <mergeCell ref="O36:O37"/>
    <mergeCell ref="O33:O34"/>
    <mergeCell ref="O22:O23"/>
    <mergeCell ref="N28:N29"/>
    <mergeCell ref="N30:N31"/>
    <mergeCell ref="N32:N33"/>
    <mergeCell ref="N34:N35"/>
    <mergeCell ref="O4:O5"/>
    <mergeCell ref="N24:N25"/>
    <mergeCell ref="N26:N27"/>
    <mergeCell ref="I19:I20"/>
    <mergeCell ref="J19:J20"/>
    <mergeCell ref="K19:K20"/>
    <mergeCell ref="B27:B28"/>
    <mergeCell ref="D27:D28"/>
    <mergeCell ref="E27:E28"/>
    <mergeCell ref="F27:F28"/>
    <mergeCell ref="G27:G28"/>
    <mergeCell ref="H27:H28"/>
    <mergeCell ref="I27:I28"/>
    <mergeCell ref="J27:J28"/>
    <mergeCell ref="K27:K28"/>
    <mergeCell ref="B19:B20"/>
    <mergeCell ref="D19:D20"/>
    <mergeCell ref="F19:F20"/>
    <mergeCell ref="G19:G20"/>
    <mergeCell ref="E19:E20"/>
    <mergeCell ref="H34:H35"/>
    <mergeCell ref="I34:I35"/>
    <mergeCell ref="J34:J35"/>
    <mergeCell ref="K34:K35"/>
    <mergeCell ref="D37:D38"/>
    <mergeCell ref="F37:F38"/>
    <mergeCell ref="E37:E38"/>
    <mergeCell ref="G37:G38"/>
    <mergeCell ref="H37:H38"/>
    <mergeCell ref="I37:I38"/>
    <mergeCell ref="J37:J38"/>
    <mergeCell ref="K37:K38"/>
    <mergeCell ref="G39:G40"/>
    <mergeCell ref="H39:H40"/>
    <mergeCell ref="I39:I40"/>
    <mergeCell ref="J39:J40"/>
    <mergeCell ref="K39:K40"/>
    <mergeCell ref="B37:B38"/>
    <mergeCell ref="B39:B40"/>
    <mergeCell ref="D39:D40"/>
    <mergeCell ref="E39:E40"/>
    <mergeCell ref="F39:F40"/>
    <mergeCell ref="H42:H43"/>
    <mergeCell ref="I42:I43"/>
    <mergeCell ref="J42:J43"/>
    <mergeCell ref="K42:K43"/>
    <mergeCell ref="B42:B43"/>
    <mergeCell ref="D42:D43"/>
    <mergeCell ref="E42:E43"/>
    <mergeCell ref="F42:F43"/>
    <mergeCell ref="G42:G43"/>
  </mergeCells>
  <phoneticPr fontId="0" type="noConversion"/>
  <pageMargins left="0.43307086614173229" right="0.43307086614173229" top="0.39370078740157483" bottom="0.39370078740157483" header="0" footer="0"/>
  <pageSetup paperSize="9" scale="90" firstPageNumber="0" fitToWidth="0" fitToHeight="0" pageOrder="overThenDown" orientation="landscape" r:id="rId1"/>
  <headerFooter alignWithMargins="0">
    <oddHeader xml:space="preserve">&amp;L
</oddHeader>
  </headerFooter>
  <rowBreaks count="2" manualBreakCount="2">
    <brk id="15" max="10" man="1"/>
    <brk id="3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TROŠKOVNIK</vt:lpstr>
      <vt:lpstr>List1</vt:lpstr>
      <vt:lpstr>TROŠKOVNIK!Podrucje_ispisa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Radaković</dc:creator>
  <cp:lastModifiedBy>Lidija Radaković</cp:lastModifiedBy>
  <cp:lastPrinted>2022-10-07T12:10:32Z</cp:lastPrinted>
  <dcterms:created xsi:type="dcterms:W3CDTF">2012-10-18T06:30:35Z</dcterms:created>
  <dcterms:modified xsi:type="dcterms:W3CDTF">2022-10-07T12:11:12Z</dcterms:modified>
</cp:coreProperties>
</file>