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2\nabava\JEDNOSTAVNA NABAVA_2022__\Medicinski potrošni materijal - Intramedularne fiksacije\"/>
    </mc:Choice>
  </mc:AlternateContent>
  <bookViews>
    <workbookView xWindow="0" yWindow="0" windowWidth="19440" windowHeight="9030"/>
  </bookViews>
  <sheets>
    <sheet name="TROŠKOVNIK" sheetId="1" r:id="rId1"/>
    <sheet name="List1" sheetId="2" r:id="rId2"/>
  </sheets>
  <definedNames>
    <definedName name="_xlnm.Print_Area" localSheetId="0">TROŠKOVNIK!$A$1:$K$42</definedName>
  </definedNames>
  <calcPr calcId="152511"/>
</workbook>
</file>

<file path=xl/calcChain.xml><?xml version="1.0" encoding="utf-8"?>
<calcChain xmlns="http://schemas.openxmlformats.org/spreadsheetml/2006/main">
  <c r="J29" i="1" l="1"/>
  <c r="J24" i="1"/>
  <c r="J14" i="1"/>
  <c r="J8" i="1"/>
  <c r="J5" i="1"/>
  <c r="J26" i="1"/>
  <c r="J21" i="1"/>
  <c r="J23" i="1" l="1"/>
  <c r="J28" i="1"/>
  <c r="J31" i="1"/>
  <c r="J32" i="1"/>
  <c r="J20" i="1"/>
  <c r="J19" i="1"/>
  <c r="J18" i="1" l="1"/>
  <c r="J17" i="1"/>
  <c r="J16" i="1"/>
  <c r="J13" i="1"/>
  <c r="J12" i="1"/>
  <c r="J11" i="1"/>
  <c r="J10" i="1"/>
  <c r="J7" i="1"/>
  <c r="J33" i="1" l="1"/>
</calcChain>
</file>

<file path=xl/sharedStrings.xml><?xml version="1.0" encoding="utf-8"?>
<sst xmlns="http://schemas.openxmlformats.org/spreadsheetml/2006/main" count="98" uniqueCount="75">
  <si>
    <t>Redni broj</t>
  </si>
  <si>
    <t>9.</t>
  </si>
  <si>
    <t>10.</t>
  </si>
  <si>
    <t>11.</t>
  </si>
  <si>
    <t>12.</t>
  </si>
  <si>
    <t>13.</t>
  </si>
  <si>
    <t>14.</t>
  </si>
  <si>
    <t>1.</t>
  </si>
  <si>
    <t>1.1.</t>
  </si>
  <si>
    <t>1.2.</t>
  </si>
  <si>
    <t>2.</t>
  </si>
  <si>
    <t>2.1.</t>
  </si>
  <si>
    <t>2.2.</t>
  </si>
  <si>
    <t>3.</t>
  </si>
  <si>
    <t>4.</t>
  </si>
  <si>
    <t>5.</t>
  </si>
  <si>
    <t>6.</t>
  </si>
  <si>
    <t>6.1.</t>
  </si>
  <si>
    <t>7.</t>
  </si>
  <si>
    <t>8.</t>
  </si>
  <si>
    <t>Vijak za humeralni čavao, spongiozni, titanski, dijametar 4,5 mm,  dužine 25 mm - 60 mm</t>
  </si>
  <si>
    <t xml:space="preserve">Vijak za humeralni čavao, kortikalni, titanski, dijametar 3,5 mm,  dužine18 mm - 40 mm </t>
  </si>
  <si>
    <t>Distalni promjer  10 mm, dužina 180 mm,                     125° i 130°</t>
  </si>
  <si>
    <t xml:space="preserve">Kapica zaštitna za proximalni-femoralni čavao, materijal titan, sterilno pakiranje              </t>
  </si>
  <si>
    <t xml:space="preserve">7 provrta u glavi pločice te 3 provrta u tijelu pločice </t>
  </si>
  <si>
    <t xml:space="preserve">7 provrta u glavi pločice te 5 provrta u tijelu pločice </t>
  </si>
  <si>
    <t>Vijak dia. 4 mm, dužine od 30 do 60 mm</t>
  </si>
  <si>
    <t xml:space="preserve">Vijak dia. 3,5 mm, dužine od 20 do 40 mm </t>
  </si>
  <si>
    <t>Vijak s navojem na zaključavanje dia. 3,5 mm, dužine 20 - 40 mm</t>
  </si>
  <si>
    <t>Vijak za zaključavanje tijela pločice za proksimalni humerus, materijal titan, promjer                          3,5 mm, samonarezni, sterilno pariranje</t>
  </si>
  <si>
    <t>Uzorak</t>
  </si>
  <si>
    <t>Naziv i opis predmeta nabave</t>
  </si>
  <si>
    <t>Kataloški broj</t>
  </si>
  <si>
    <t xml:space="preserve"> 1 kom</t>
  </si>
  <si>
    <t>1 kom</t>
  </si>
  <si>
    <t>Humeralni kanulirani čavao za anterogradno rješavanje proximalno-humeralnih fraktura, materijal titan obložen peek-karbonom, sterilno pakiranje. Materijal titan obložen peek karbonom u proximalnom dijelu, omogućava kutno-stabilnu fiksaciju humeralne glave, proximalni promjer 11 mm, distalni promjer 5,5 mm, sterilno pakiranje, u proximalnom dijelu 4 rupe u različitim smjerovima za vijke 4,5 mm, u distalnom dijelu 2 rupe za vijke 3,5 mm, dužina čavla 150 mm</t>
  </si>
  <si>
    <t>Humeralni kanulirani čavao dugi  za anterograd. rješavanje frakture dijafize humerusa, materijal titan djelomično obložen peek-karbonom, steril. pakiranje. Mater. titan obložen peek karbonom u proksimalnom dijelu, omogućava kutno-stabilnu fiksaciju humeralne glave, proksimalni promjer 11 mm, distalni promjer 7,0 i 8,0 mm, dužine od 200 do 300 mm, sterilno pakiranje, u proksimal. dijelu 5 rupa u različitim smjerovima za vijke 4,5 mm, u distal. dijelu 2 rupe za vijke 3,5 mm</t>
  </si>
  <si>
    <t>Vijak za zaključavanje tijela pločice za proksim. humerus, materijal titan, promjer 4 mm, samonarezni, sterilno pariranje</t>
  </si>
  <si>
    <t xml:space="preserve">Proximalni femoralni čavao materijal titan, proximalni promjer 15,5 s  antirotacij. i dinamičkom rupom, sterilno pakiranje                       </t>
  </si>
  <si>
    <t xml:space="preserve">Osnovni vijak za proximalni femoralni čavao, materijal titan, promjer 10,5 samorezni, sterilno pakiranje, osnovni vijak dužine od                          70 - 120 mm                              </t>
  </si>
  <si>
    <t xml:space="preserve">Distalni vijak za zaključavanje proximalno-femoralnog standardnog i dugog čavla, materijal titan, promjer 4,5  samorezni, sterilno pakiranje,  dužine u rasponu od 24 - 100 mm                       </t>
  </si>
  <si>
    <t>Parcijalna proteza kuka, bipolarna</t>
  </si>
  <si>
    <t>Stem, cementni, min 3. veličine</t>
  </si>
  <si>
    <t>Glava bipolarna sa plastičnim obručom, min 14 veličina, za glavu dia.28</t>
  </si>
  <si>
    <t>Dugi proksimalni femoralni čavao, materijal titan, proximalni promjer 15,5 , antirotacijskom i dinamičkom rupom te rupom za subtrohanterne ulomke, sterilno pakiranje
distalni promjer 10 u rasponu dužina od 280 - 440 mm, 125° i 130° lijevi i desni</t>
  </si>
  <si>
    <t>Zaključna ploča za proksimalni humerus, u cijelosti radiolucenta, sterilno pakiranje, omogućava slobodno zaključavanje vijaka u pločici pod različitim kutevima,  poliaksijalni vijci u različitim bojama, najmanje dvije veličine</t>
  </si>
  <si>
    <t xml:space="preserve">   lijevi</t>
  </si>
  <si>
    <t xml:space="preserve">   desni</t>
  </si>
  <si>
    <t xml:space="preserve">   dužina od 200 do 300 mm, lijevi</t>
  </si>
  <si>
    <t xml:space="preserve">   dužina od 200 do 300 mm, desni</t>
  </si>
  <si>
    <t>Glava metalna, dia. 28, min 5 veličina</t>
  </si>
  <si>
    <t>Vijak za učvršćivanje osnovnog vijka,  titan, s osiguračem protiv odvrtanja, sterilno pakiranje</t>
  </si>
  <si>
    <t>kom</t>
  </si>
  <si>
    <t>Zaštićeni naziv</t>
  </si>
  <si>
    <t>Proizvođač</t>
  </si>
  <si>
    <t>Količina</t>
  </si>
  <si>
    <t xml:space="preserve">Jedinična cijena bez PDV </t>
  </si>
  <si>
    <t xml:space="preserve">Ukupna cijena           bez PDV-a </t>
  </si>
  <si>
    <t xml:space="preserve">Jed.        mjere </t>
  </si>
  <si>
    <t xml:space="preserve">                       Potrošni medicinski materijal- Intramedularne fiksacije </t>
  </si>
  <si>
    <t xml:space="preserve">OPĆA ŽUPANIJSKA BOLNICA POŽEGA </t>
  </si>
  <si>
    <t>M.P</t>
  </si>
  <si>
    <t xml:space="preserve">Potpis odgovorne/ovlaštene osobe </t>
  </si>
  <si>
    <t xml:space="preserve"> Potrebno je osigurati konsignaciju navedenih artikala u svim navedenim veličinama (minimalno 1 komad od svake veličine) te zanavljanje u roku od  1 dana.                                                      Potrebno je priložiti katalog iz kojeg su vidljivi kataloški brojevi svih veličina te osigurati potreban instrumentarij za vrijeme trajanje ugovora.</t>
  </si>
  <si>
    <t>Ukupna cijena                        s PDV-om</t>
  </si>
  <si>
    <t xml:space="preserve">Kapica zaštitna za humeralni čavao, materijal titan, sterilno pakiranje              </t>
  </si>
  <si>
    <t>Ukupna cijena, bez PDV-a i  s PDV-om</t>
  </si>
  <si>
    <t>12.1.</t>
  </si>
  <si>
    <t>12.2.</t>
  </si>
  <si>
    <t>13.1.</t>
  </si>
  <si>
    <t>14.1.</t>
  </si>
  <si>
    <t>14.2.</t>
  </si>
  <si>
    <t>15.1.</t>
  </si>
  <si>
    <t>15.2.</t>
  </si>
  <si>
    <t>15.3.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</si>
</sst>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5" x14ac:knownFonts="1">
    <font>
      <sz val="1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rial Narrow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8" fillId="0" borderId="0"/>
    <xf numFmtId="0" fontId="3" fillId="0" borderId="0"/>
    <xf numFmtId="0" fontId="9" fillId="0" borderId="0"/>
  </cellStyleXfs>
  <cellXfs count="100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1" fontId="1" fillId="2" borderId="0" xfId="0" applyNumberFormat="1" applyFont="1" applyFill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 applyProtection="1">
      <alignment vertical="center" wrapText="1"/>
      <protection locked="0"/>
    </xf>
    <xf numFmtId="0" fontId="3" fillId="3" borderId="0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0" xfId="0" applyNumberFormat="1" applyFont="1" applyBorder="1" applyAlignment="1">
      <alignment horizontal="center" vertical="center"/>
    </xf>
    <xf numFmtId="1" fontId="3" fillId="0" borderId="1" xfId="3" applyNumberFormat="1" applyFont="1" applyBorder="1" applyAlignment="1">
      <alignment horizontal="center" vertical="center"/>
    </xf>
    <xf numFmtId="1" fontId="1" fillId="2" borderId="0" xfId="0" applyNumberFormat="1" applyFont="1" applyFill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4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" fillId="4" borderId="0" xfId="0" applyFont="1" applyFill="1"/>
    <xf numFmtId="0" fontId="3" fillId="0" borderId="1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1" fillId="2" borderId="0" xfId="0" applyFont="1" applyFill="1" applyBorder="1"/>
    <xf numFmtId="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1" fillId="4" borderId="0" xfId="0" applyNumberFormat="1" applyFont="1" applyFill="1"/>
    <xf numFmtId="0" fontId="6" fillId="4" borderId="0" xfId="0" applyFont="1" applyFill="1" applyAlignment="1">
      <alignment vertical="center"/>
    </xf>
    <xf numFmtId="164" fontId="3" fillId="0" borderId="1" xfId="4" applyNumberFormat="1" applyFont="1" applyFill="1" applyBorder="1" applyAlignment="1">
      <alignment horizontal="left" vertical="center" wrapText="1"/>
    </xf>
    <xf numFmtId="164" fontId="3" fillId="0" borderId="1" xfId="4" applyNumberFormat="1" applyFont="1" applyFill="1" applyBorder="1" applyAlignment="1">
      <alignment horizontal="left" vertical="top" wrapText="1"/>
    </xf>
    <xf numFmtId="1" fontId="1" fillId="2" borderId="0" xfId="0" applyNumberFormat="1" applyFont="1" applyFill="1" applyAlignment="1">
      <alignment horizontal="right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vertical="center"/>
    </xf>
    <xf numFmtId="4" fontId="1" fillId="2" borderId="0" xfId="0" applyNumberFormat="1" applyFont="1" applyFill="1" applyBorder="1"/>
    <xf numFmtId="4" fontId="1" fillId="2" borderId="0" xfId="0" applyNumberFormat="1" applyFont="1" applyFill="1" applyBorder="1" applyProtection="1">
      <protection locked="0"/>
    </xf>
    <xf numFmtId="4" fontId="3" fillId="2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/>
    <xf numFmtId="4" fontId="1" fillId="2" borderId="0" xfId="0" applyNumberFormat="1" applyFont="1" applyFill="1" applyBorder="1" applyAlignment="1">
      <alignment vertical="center"/>
    </xf>
    <xf numFmtId="4" fontId="1" fillId="2" borderId="0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0" borderId="1" xfId="4" applyFont="1" applyFill="1" applyBorder="1" applyAlignment="1">
      <alignment horizontal="left" vertical="top" wrapText="1"/>
    </xf>
    <xf numFmtId="4" fontId="3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4" fontId="1" fillId="0" borderId="0" xfId="0" applyNumberFormat="1" applyFont="1" applyFill="1"/>
    <xf numFmtId="0" fontId="3" fillId="4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/>
    </xf>
    <xf numFmtId="4" fontId="3" fillId="3" borderId="2" xfId="0" applyNumberFormat="1" applyFont="1" applyFill="1" applyBorder="1" applyAlignment="1">
      <alignment horizontal="right"/>
    </xf>
    <xf numFmtId="0" fontId="1" fillId="4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 applyProtection="1">
      <alignment horizontal="right" vertical="center"/>
      <protection locked="0"/>
    </xf>
    <xf numFmtId="4" fontId="1" fillId="2" borderId="0" xfId="0" applyNumberFormat="1" applyFont="1" applyFill="1" applyBorder="1" applyAlignment="1">
      <alignment horizontal="right" vertical="center"/>
    </xf>
    <xf numFmtId="1" fontId="1" fillId="2" borderId="0" xfId="0" applyNumberFormat="1" applyFont="1" applyFill="1" applyAlignment="1">
      <alignment horizontal="right" vertical="center"/>
    </xf>
    <xf numFmtId="0" fontId="10" fillId="0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" xfId="0" applyNumberFormat="1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 wrapText="1"/>
    </xf>
    <xf numFmtId="1" fontId="3" fillId="0" borderId="1" xfId="3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>
      <alignment horizontal="center" vertical="center" wrapText="1"/>
    </xf>
    <xf numFmtId="1" fontId="3" fillId="4" borderId="1" xfId="3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right" vertical="center"/>
    </xf>
    <xf numFmtId="4" fontId="1" fillId="2" borderId="0" xfId="0" applyNumberFormat="1" applyFont="1" applyFill="1" applyBorder="1" applyAlignment="1">
      <alignment horizontal="right" vertical="center"/>
    </xf>
    <xf numFmtId="4" fontId="1" fillId="2" borderId="0" xfId="0" applyNumberFormat="1" applyFont="1" applyFill="1" applyBorder="1" applyAlignment="1" applyProtection="1">
      <alignment horizontal="right" vertical="center"/>
      <protection locked="0"/>
    </xf>
    <xf numFmtId="1" fontId="1" fillId="2" borderId="0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7" fillId="0" borderId="1" xfId="4" applyNumberFormat="1" applyFont="1" applyFill="1" applyBorder="1" applyAlignment="1">
      <alignment horizontal="center" vertical="center" wrapText="1"/>
    </xf>
  </cellXfs>
  <cellStyles count="5">
    <cellStyle name="Normal 2" xfId="1"/>
    <cellStyle name="Normal 3" xfId="2"/>
    <cellStyle name="Normalno" xfId="0" builtinId="0"/>
    <cellStyle name="Normalno 2" xfId="3"/>
    <cellStyle name="Obično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tabSelected="1" topLeftCell="A11" zoomScaleNormal="100" zoomScaleSheetLayoutView="96" workbookViewId="0">
      <selection activeCell="A14" sqref="A14:XFD14"/>
    </sheetView>
  </sheetViews>
  <sheetFormatPr defaultColWidth="9.140625" defaultRowHeight="11.25" x14ac:dyDescent="0.2"/>
  <cols>
    <col min="1" max="1" width="6" style="41" customWidth="1"/>
    <col min="2" max="2" width="6.7109375" style="1" customWidth="1"/>
    <col min="3" max="3" width="40.7109375" style="55" customWidth="1"/>
    <col min="4" max="4" width="16.7109375" style="1" customWidth="1"/>
    <col min="5" max="5" width="6" style="41" customWidth="1"/>
    <col min="6" max="7" width="16.7109375" style="1" customWidth="1"/>
    <col min="8" max="8" width="7.28515625" style="41" customWidth="1"/>
    <col min="9" max="9" width="11" style="1" customWidth="1"/>
    <col min="10" max="10" width="12.5703125" style="61" customWidth="1"/>
    <col min="11" max="11" width="12.5703125" style="2" customWidth="1"/>
    <col min="12" max="12" width="3.7109375" style="2" bestFit="1" customWidth="1"/>
    <col min="13" max="13" width="11.85546875" style="2" bestFit="1" customWidth="1"/>
    <col min="14" max="14" width="15.5703125" style="5" bestFit="1" customWidth="1"/>
    <col min="15" max="15" width="13.5703125" style="3" bestFit="1" customWidth="1"/>
    <col min="16" max="16" width="9.140625" style="1" bestFit="1" customWidth="1"/>
    <col min="17" max="16384" width="9.140625" style="1"/>
  </cols>
  <sheetData>
    <row r="1" spans="1:16" ht="21" customHeight="1" x14ac:dyDescent="0.2">
      <c r="A1" s="90" t="s">
        <v>60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29"/>
      <c r="M1" s="29"/>
      <c r="N1" s="30"/>
    </row>
    <row r="2" spans="1:16" ht="38.25" x14ac:dyDescent="0.2">
      <c r="A2" s="4" t="s">
        <v>0</v>
      </c>
      <c r="B2" s="63" t="s">
        <v>30</v>
      </c>
      <c r="C2" s="56" t="s">
        <v>31</v>
      </c>
      <c r="D2" s="56" t="s">
        <v>32</v>
      </c>
      <c r="E2" s="4" t="s">
        <v>58</v>
      </c>
      <c r="F2" s="7" t="s">
        <v>53</v>
      </c>
      <c r="G2" s="7" t="s">
        <v>54</v>
      </c>
      <c r="H2" s="6" t="s">
        <v>55</v>
      </c>
      <c r="I2" s="20" t="s">
        <v>56</v>
      </c>
      <c r="J2" s="21" t="s">
        <v>57</v>
      </c>
      <c r="K2" s="20" t="s">
        <v>64</v>
      </c>
      <c r="L2" s="31"/>
      <c r="M2" s="87"/>
      <c r="N2" s="88"/>
    </row>
    <row r="3" spans="1:16" ht="17.25" customHeight="1" x14ac:dyDescent="0.2">
      <c r="A3" s="89" t="s">
        <v>59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32"/>
      <c r="M3" s="87"/>
      <c r="N3" s="88"/>
    </row>
    <row r="4" spans="1:16" ht="29.25" customHeight="1" x14ac:dyDescent="0.2">
      <c r="A4" s="97" t="s">
        <v>63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33"/>
      <c r="M4" s="84"/>
      <c r="N4" s="85"/>
      <c r="O4" s="86"/>
      <c r="P4" s="19"/>
    </row>
    <row r="5" spans="1:16" ht="136.5" customHeight="1" x14ac:dyDescent="0.2">
      <c r="A5" s="17" t="s">
        <v>7</v>
      </c>
      <c r="B5" s="82" t="s">
        <v>33</v>
      </c>
      <c r="C5" s="14" t="s">
        <v>35</v>
      </c>
      <c r="D5" s="78"/>
      <c r="E5" s="73" t="s">
        <v>52</v>
      </c>
      <c r="F5" s="74"/>
      <c r="G5" s="74"/>
      <c r="H5" s="98">
        <v>2</v>
      </c>
      <c r="I5" s="68"/>
      <c r="J5" s="69">
        <f>H5*I6</f>
        <v>0</v>
      </c>
      <c r="K5" s="70"/>
      <c r="L5" s="33"/>
      <c r="M5" s="84"/>
      <c r="N5" s="85"/>
      <c r="O5" s="86"/>
    </row>
    <row r="6" spans="1:16" ht="15" customHeight="1" x14ac:dyDescent="0.2">
      <c r="A6" s="42" t="s">
        <v>8</v>
      </c>
      <c r="B6" s="82"/>
      <c r="C6" s="13" t="s">
        <v>46</v>
      </c>
      <c r="D6" s="78"/>
      <c r="E6" s="73"/>
      <c r="F6" s="74"/>
      <c r="G6" s="74"/>
      <c r="H6" s="98"/>
      <c r="I6" s="68"/>
      <c r="J6" s="69"/>
      <c r="K6" s="70"/>
      <c r="L6" s="33"/>
      <c r="M6" s="34"/>
      <c r="N6" s="85"/>
      <c r="O6" s="12"/>
    </row>
    <row r="7" spans="1:16" ht="15" customHeight="1" x14ac:dyDescent="0.2">
      <c r="A7" s="17" t="s">
        <v>9</v>
      </c>
      <c r="B7" s="17"/>
      <c r="C7" s="13" t="s">
        <v>47</v>
      </c>
      <c r="D7" s="24"/>
      <c r="E7" s="11" t="s">
        <v>52</v>
      </c>
      <c r="F7" s="27"/>
      <c r="G7" s="27"/>
      <c r="H7" s="4">
        <v>2</v>
      </c>
      <c r="I7" s="8"/>
      <c r="J7" s="57">
        <f t="shared" ref="J7:J32" si="0">H7*I7</f>
        <v>0</v>
      </c>
      <c r="K7" s="43"/>
      <c r="L7" s="33"/>
      <c r="M7" s="84"/>
      <c r="N7" s="85"/>
      <c r="O7" s="83"/>
    </row>
    <row r="8" spans="1:16" ht="130.5" customHeight="1" x14ac:dyDescent="0.2">
      <c r="A8" s="17" t="s">
        <v>10</v>
      </c>
      <c r="B8" s="82" t="s">
        <v>34</v>
      </c>
      <c r="C8" s="44" t="s">
        <v>36</v>
      </c>
      <c r="D8" s="78"/>
      <c r="E8" s="73" t="s">
        <v>52</v>
      </c>
      <c r="F8" s="74"/>
      <c r="G8" s="74"/>
      <c r="H8" s="67">
        <v>2</v>
      </c>
      <c r="I8" s="68"/>
      <c r="J8" s="69">
        <f>H8*I9</f>
        <v>0</v>
      </c>
      <c r="K8" s="70"/>
      <c r="L8" s="33"/>
      <c r="M8" s="84"/>
      <c r="N8" s="85"/>
      <c r="O8" s="83"/>
    </row>
    <row r="9" spans="1:16" ht="15" customHeight="1" x14ac:dyDescent="0.2">
      <c r="A9" s="17" t="s">
        <v>11</v>
      </c>
      <c r="B9" s="82"/>
      <c r="C9" s="13" t="s">
        <v>48</v>
      </c>
      <c r="D9" s="78"/>
      <c r="E9" s="73"/>
      <c r="F9" s="74"/>
      <c r="G9" s="74"/>
      <c r="H9" s="67"/>
      <c r="I9" s="68"/>
      <c r="J9" s="69"/>
      <c r="K9" s="70"/>
      <c r="L9" s="33"/>
      <c r="M9" s="33"/>
      <c r="N9" s="85"/>
      <c r="O9" s="12"/>
    </row>
    <row r="10" spans="1:16" ht="19.5" customHeight="1" x14ac:dyDescent="0.2">
      <c r="A10" s="17" t="s">
        <v>12</v>
      </c>
      <c r="B10" s="17"/>
      <c r="C10" s="13" t="s">
        <v>49</v>
      </c>
      <c r="D10" s="24"/>
      <c r="E10" s="11" t="s">
        <v>52</v>
      </c>
      <c r="F10" s="27"/>
      <c r="G10" s="27"/>
      <c r="H10" s="36">
        <v>2</v>
      </c>
      <c r="I10" s="8"/>
      <c r="J10" s="57">
        <f t="shared" si="0"/>
        <v>0</v>
      </c>
      <c r="K10" s="43"/>
      <c r="L10" s="33"/>
      <c r="M10" s="33"/>
      <c r="N10" s="85"/>
      <c r="O10" s="12"/>
    </row>
    <row r="11" spans="1:16" ht="27" customHeight="1" x14ac:dyDescent="0.2">
      <c r="A11" s="17" t="s">
        <v>13</v>
      </c>
      <c r="B11" s="17"/>
      <c r="C11" s="51" t="s">
        <v>20</v>
      </c>
      <c r="D11" s="24"/>
      <c r="E11" s="11" t="s">
        <v>52</v>
      </c>
      <c r="F11" s="27"/>
      <c r="G11" s="27"/>
      <c r="H11" s="36">
        <v>5</v>
      </c>
      <c r="I11" s="8"/>
      <c r="J11" s="57">
        <f t="shared" si="0"/>
        <v>0</v>
      </c>
      <c r="K11" s="43"/>
      <c r="L11" s="33"/>
      <c r="M11" s="33"/>
      <c r="N11" s="85"/>
      <c r="O11" s="12"/>
    </row>
    <row r="12" spans="1:16" ht="24.75" customHeight="1" x14ac:dyDescent="0.2">
      <c r="A12" s="17" t="s">
        <v>14</v>
      </c>
      <c r="B12" s="17"/>
      <c r="C12" s="51" t="s">
        <v>21</v>
      </c>
      <c r="D12" s="24"/>
      <c r="E12" s="11" t="s">
        <v>52</v>
      </c>
      <c r="F12" s="27"/>
      <c r="G12" s="27"/>
      <c r="H12" s="36">
        <v>5</v>
      </c>
      <c r="I12" s="8"/>
      <c r="J12" s="57">
        <f t="shared" si="0"/>
        <v>0</v>
      </c>
      <c r="K12" s="43"/>
      <c r="L12" s="33"/>
      <c r="M12" s="33"/>
      <c r="N12" s="85"/>
      <c r="O12" s="12"/>
    </row>
    <row r="13" spans="1:16" ht="32.25" customHeight="1" x14ac:dyDescent="0.2">
      <c r="A13" s="17" t="s">
        <v>15</v>
      </c>
      <c r="B13" s="17"/>
      <c r="C13" s="14" t="s">
        <v>65</v>
      </c>
      <c r="D13" s="24"/>
      <c r="E13" s="11" t="s">
        <v>52</v>
      </c>
      <c r="F13" s="27"/>
      <c r="G13" s="27"/>
      <c r="H13" s="36">
        <v>5</v>
      </c>
      <c r="I13" s="8"/>
      <c r="J13" s="57">
        <f t="shared" si="0"/>
        <v>0</v>
      </c>
      <c r="K13" s="43"/>
      <c r="L13" s="33"/>
      <c r="M13" s="65"/>
      <c r="N13" s="85"/>
      <c r="O13" s="66"/>
    </row>
    <row r="14" spans="1:16" ht="42.75" customHeight="1" x14ac:dyDescent="0.2">
      <c r="A14" s="62" t="s">
        <v>16</v>
      </c>
      <c r="B14" s="79" t="s">
        <v>34</v>
      </c>
      <c r="C14" s="14" t="s">
        <v>38</v>
      </c>
      <c r="D14" s="80"/>
      <c r="E14" s="73" t="s">
        <v>52</v>
      </c>
      <c r="F14" s="81"/>
      <c r="G14" s="74"/>
      <c r="H14" s="67">
        <v>20</v>
      </c>
      <c r="I14" s="68"/>
      <c r="J14" s="69">
        <f>H14*I15</f>
        <v>0</v>
      </c>
      <c r="K14" s="70"/>
      <c r="L14" s="33"/>
      <c r="M14" s="33"/>
      <c r="N14" s="64"/>
      <c r="O14" s="12"/>
    </row>
    <row r="15" spans="1:16" ht="25.5" x14ac:dyDescent="0.2">
      <c r="A15" s="62" t="s">
        <v>17</v>
      </c>
      <c r="B15" s="79"/>
      <c r="C15" s="38" t="s">
        <v>22</v>
      </c>
      <c r="D15" s="80"/>
      <c r="E15" s="73"/>
      <c r="F15" s="81"/>
      <c r="G15" s="74"/>
      <c r="H15" s="67"/>
      <c r="I15" s="68"/>
      <c r="J15" s="69"/>
      <c r="K15" s="70"/>
      <c r="L15" s="33"/>
      <c r="M15" s="33"/>
      <c r="N15" s="85"/>
      <c r="O15" s="12"/>
    </row>
    <row r="16" spans="1:16" ht="55.5" customHeight="1" x14ac:dyDescent="0.2">
      <c r="A16" s="62" t="s">
        <v>18</v>
      </c>
      <c r="B16" s="17"/>
      <c r="C16" s="14" t="s">
        <v>39</v>
      </c>
      <c r="D16" s="24"/>
      <c r="E16" s="11" t="s">
        <v>52</v>
      </c>
      <c r="F16" s="37"/>
      <c r="G16" s="27"/>
      <c r="H16" s="36">
        <v>30</v>
      </c>
      <c r="I16" s="8"/>
      <c r="J16" s="57">
        <f>H16*I16</f>
        <v>0</v>
      </c>
      <c r="K16" s="43"/>
      <c r="L16" s="33"/>
      <c r="M16" s="33"/>
      <c r="N16" s="85"/>
      <c r="O16" s="12"/>
    </row>
    <row r="17" spans="1:17" ht="57.75" customHeight="1" x14ac:dyDescent="0.2">
      <c r="A17" s="62" t="s">
        <v>19</v>
      </c>
      <c r="B17" s="17"/>
      <c r="C17" s="14" t="s">
        <v>40</v>
      </c>
      <c r="D17" s="24"/>
      <c r="E17" s="11" t="s">
        <v>52</v>
      </c>
      <c r="F17" s="37"/>
      <c r="G17" s="27"/>
      <c r="H17" s="36">
        <v>30</v>
      </c>
      <c r="I17" s="8"/>
      <c r="J17" s="57">
        <f t="shared" si="0"/>
        <v>0</v>
      </c>
      <c r="K17" s="43"/>
      <c r="L17" s="33"/>
      <c r="M17" s="33"/>
      <c r="N17" s="85"/>
      <c r="O17" s="12"/>
    </row>
    <row r="18" spans="1:17" ht="27" customHeight="1" x14ac:dyDescent="0.2">
      <c r="A18" s="62" t="s">
        <v>1</v>
      </c>
      <c r="B18" s="17"/>
      <c r="C18" s="14" t="s">
        <v>23</v>
      </c>
      <c r="D18" s="24"/>
      <c r="E18" s="11" t="s">
        <v>52</v>
      </c>
      <c r="F18" s="37"/>
      <c r="G18" s="27"/>
      <c r="H18" s="36">
        <v>20</v>
      </c>
      <c r="I18" s="8"/>
      <c r="J18" s="57">
        <f t="shared" si="0"/>
        <v>0</v>
      </c>
      <c r="K18" s="43"/>
      <c r="L18" s="33"/>
      <c r="M18" s="33"/>
      <c r="N18" s="85"/>
      <c r="O18" s="12"/>
    </row>
    <row r="19" spans="1:17" ht="30" customHeight="1" x14ac:dyDescent="0.2">
      <c r="A19" s="17" t="s">
        <v>2</v>
      </c>
      <c r="B19" s="17"/>
      <c r="C19" s="14" t="s">
        <v>51</v>
      </c>
      <c r="D19" s="24"/>
      <c r="E19" s="11" t="s">
        <v>52</v>
      </c>
      <c r="F19" s="37"/>
      <c r="G19" s="27"/>
      <c r="H19" s="36">
        <v>15</v>
      </c>
      <c r="I19" s="8"/>
      <c r="J19" s="57">
        <f>H19*I19</f>
        <v>0</v>
      </c>
      <c r="K19" s="43"/>
      <c r="L19" s="33"/>
      <c r="M19" s="33"/>
      <c r="N19" s="85"/>
      <c r="O19" s="12"/>
    </row>
    <row r="20" spans="1:17" ht="81" customHeight="1" x14ac:dyDescent="0.2">
      <c r="A20" s="17" t="s">
        <v>3</v>
      </c>
      <c r="B20" s="17"/>
      <c r="C20" s="14" t="s">
        <v>44</v>
      </c>
      <c r="D20" s="25"/>
      <c r="E20" s="11" t="s">
        <v>52</v>
      </c>
      <c r="F20" s="37"/>
      <c r="G20" s="27"/>
      <c r="H20" s="36">
        <v>7</v>
      </c>
      <c r="I20" s="8"/>
      <c r="J20" s="57">
        <f>H20*I20</f>
        <v>0</v>
      </c>
      <c r="K20" s="43"/>
      <c r="L20" s="33"/>
      <c r="M20" s="84"/>
      <c r="N20" s="85"/>
      <c r="O20" s="86"/>
    </row>
    <row r="21" spans="1:17" ht="70.5" customHeight="1" x14ac:dyDescent="0.2">
      <c r="A21" s="17" t="s">
        <v>4</v>
      </c>
      <c r="B21" s="71" t="s">
        <v>34</v>
      </c>
      <c r="C21" s="14" t="s">
        <v>45</v>
      </c>
      <c r="D21" s="72"/>
      <c r="E21" s="99" t="s">
        <v>52</v>
      </c>
      <c r="F21" s="74"/>
      <c r="G21" s="74"/>
      <c r="H21" s="77">
        <v>3</v>
      </c>
      <c r="I21" s="68"/>
      <c r="J21" s="69">
        <f>H21*I22</f>
        <v>0</v>
      </c>
      <c r="K21" s="70"/>
      <c r="L21" s="33"/>
      <c r="M21" s="84"/>
      <c r="N21" s="85"/>
      <c r="O21" s="86"/>
      <c r="P21" s="19"/>
      <c r="Q21" s="19"/>
    </row>
    <row r="22" spans="1:17" ht="29.25" customHeight="1" x14ac:dyDescent="0.2">
      <c r="A22" s="17" t="s">
        <v>67</v>
      </c>
      <c r="B22" s="71"/>
      <c r="C22" s="14" t="s">
        <v>24</v>
      </c>
      <c r="D22" s="72"/>
      <c r="E22" s="99"/>
      <c r="F22" s="74"/>
      <c r="G22" s="74"/>
      <c r="H22" s="77"/>
      <c r="I22" s="68"/>
      <c r="J22" s="69"/>
      <c r="K22" s="70"/>
      <c r="L22" s="33"/>
      <c r="M22" s="33"/>
      <c r="N22" s="85"/>
      <c r="O22" s="12"/>
    </row>
    <row r="23" spans="1:17" ht="30.75" customHeight="1" x14ac:dyDescent="0.2">
      <c r="A23" s="17" t="s">
        <v>68</v>
      </c>
      <c r="B23" s="17" t="s">
        <v>34</v>
      </c>
      <c r="C23" s="14" t="s">
        <v>25</v>
      </c>
      <c r="D23" s="24"/>
      <c r="E23" s="11" t="s">
        <v>52</v>
      </c>
      <c r="F23" s="27"/>
      <c r="G23" s="27"/>
      <c r="H23" s="36">
        <v>3</v>
      </c>
      <c r="I23" s="45"/>
      <c r="J23" s="57">
        <f>H23*I23</f>
        <v>0</v>
      </c>
      <c r="K23" s="43"/>
      <c r="L23" s="33"/>
      <c r="M23" s="84"/>
      <c r="N23" s="85"/>
      <c r="O23" s="83"/>
    </row>
    <row r="24" spans="1:17" ht="42" customHeight="1" x14ac:dyDescent="0.2">
      <c r="A24" s="17" t="s">
        <v>5</v>
      </c>
      <c r="B24" s="71"/>
      <c r="C24" s="14" t="s">
        <v>37</v>
      </c>
      <c r="D24" s="78"/>
      <c r="E24" s="73" t="s">
        <v>52</v>
      </c>
      <c r="F24" s="74"/>
      <c r="G24" s="74"/>
      <c r="H24" s="67">
        <v>8</v>
      </c>
      <c r="I24" s="68"/>
      <c r="J24" s="69">
        <f>H24*I25</f>
        <v>0</v>
      </c>
      <c r="K24" s="70"/>
      <c r="L24" s="33"/>
      <c r="M24" s="84"/>
      <c r="N24" s="85"/>
      <c r="O24" s="83"/>
    </row>
    <row r="25" spans="1:17" ht="26.25" customHeight="1" x14ac:dyDescent="0.2">
      <c r="A25" s="17" t="s">
        <v>69</v>
      </c>
      <c r="B25" s="71"/>
      <c r="C25" s="14" t="s">
        <v>26</v>
      </c>
      <c r="D25" s="78"/>
      <c r="E25" s="73"/>
      <c r="F25" s="74"/>
      <c r="G25" s="74"/>
      <c r="H25" s="67"/>
      <c r="I25" s="68"/>
      <c r="J25" s="69"/>
      <c r="K25" s="70"/>
      <c r="L25" s="33"/>
      <c r="M25" s="84"/>
      <c r="N25" s="85"/>
      <c r="O25" s="83"/>
    </row>
    <row r="26" spans="1:17" ht="42" customHeight="1" x14ac:dyDescent="0.2">
      <c r="A26" s="17" t="s">
        <v>6</v>
      </c>
      <c r="B26" s="71"/>
      <c r="C26" s="14" t="s">
        <v>29</v>
      </c>
      <c r="D26" s="72"/>
      <c r="E26" s="76" t="s">
        <v>52</v>
      </c>
      <c r="F26" s="74"/>
      <c r="G26" s="74"/>
      <c r="H26" s="75">
        <v>8</v>
      </c>
      <c r="I26" s="68"/>
      <c r="J26" s="69">
        <f>H26*I27</f>
        <v>0</v>
      </c>
      <c r="K26" s="70"/>
      <c r="L26" s="33"/>
      <c r="M26" s="84"/>
      <c r="N26" s="85"/>
      <c r="O26" s="83"/>
    </row>
    <row r="27" spans="1:17" ht="18" customHeight="1" x14ac:dyDescent="0.2">
      <c r="A27" s="17" t="s">
        <v>70</v>
      </c>
      <c r="B27" s="71"/>
      <c r="C27" s="14" t="s">
        <v>27</v>
      </c>
      <c r="D27" s="72"/>
      <c r="E27" s="76"/>
      <c r="F27" s="74"/>
      <c r="G27" s="74"/>
      <c r="H27" s="75"/>
      <c r="I27" s="68"/>
      <c r="J27" s="69"/>
      <c r="K27" s="70"/>
      <c r="L27" s="33"/>
      <c r="M27" s="33"/>
      <c r="N27" s="85"/>
      <c r="O27" s="12"/>
    </row>
    <row r="28" spans="1:17" ht="27.75" customHeight="1" x14ac:dyDescent="0.2">
      <c r="A28" s="18" t="s">
        <v>71</v>
      </c>
      <c r="B28" s="17"/>
      <c r="C28" s="14" t="s">
        <v>28</v>
      </c>
      <c r="D28" s="24"/>
      <c r="E28" s="11" t="s">
        <v>52</v>
      </c>
      <c r="F28" s="27"/>
      <c r="G28" s="27"/>
      <c r="H28" s="36">
        <v>5</v>
      </c>
      <c r="I28" s="8"/>
      <c r="J28" s="57">
        <f t="shared" si="0"/>
        <v>0</v>
      </c>
      <c r="K28" s="43"/>
      <c r="L28" s="33"/>
      <c r="M28" s="33"/>
      <c r="N28" s="85"/>
      <c r="O28" s="26"/>
    </row>
    <row r="29" spans="1:17" ht="18" customHeight="1" x14ac:dyDescent="0.2">
      <c r="A29" s="17">
        <v>15</v>
      </c>
      <c r="B29" s="71"/>
      <c r="C29" s="14" t="s">
        <v>41</v>
      </c>
      <c r="D29" s="72"/>
      <c r="E29" s="73" t="s">
        <v>52</v>
      </c>
      <c r="F29" s="74"/>
      <c r="G29" s="74"/>
      <c r="H29" s="67">
        <v>3</v>
      </c>
      <c r="I29" s="68"/>
      <c r="J29" s="69">
        <f>H29*I30</f>
        <v>0</v>
      </c>
      <c r="K29" s="70"/>
      <c r="L29" s="33"/>
      <c r="M29" s="33"/>
      <c r="N29" s="85"/>
      <c r="O29" s="26"/>
    </row>
    <row r="30" spans="1:17" ht="18" customHeight="1" x14ac:dyDescent="0.2">
      <c r="A30" s="17" t="s">
        <v>72</v>
      </c>
      <c r="B30" s="71"/>
      <c r="C30" s="14" t="s">
        <v>42</v>
      </c>
      <c r="D30" s="72"/>
      <c r="E30" s="73"/>
      <c r="F30" s="74"/>
      <c r="G30" s="74"/>
      <c r="H30" s="67"/>
      <c r="I30" s="68"/>
      <c r="J30" s="69"/>
      <c r="K30" s="70"/>
      <c r="L30" s="33"/>
      <c r="M30" s="33"/>
      <c r="N30" s="85"/>
      <c r="O30" s="26"/>
    </row>
    <row r="31" spans="1:17" ht="17.25" customHeight="1" x14ac:dyDescent="0.2">
      <c r="A31" s="17" t="s">
        <v>73</v>
      </c>
      <c r="B31" s="17"/>
      <c r="C31" s="14" t="s">
        <v>50</v>
      </c>
      <c r="D31" s="24"/>
      <c r="E31" s="11" t="s">
        <v>52</v>
      </c>
      <c r="F31" s="27"/>
      <c r="G31" s="27"/>
      <c r="H31" s="36">
        <v>3</v>
      </c>
      <c r="I31" s="8"/>
      <c r="J31" s="57">
        <f t="shared" si="0"/>
        <v>0</v>
      </c>
      <c r="K31" s="43"/>
      <c r="L31" s="33"/>
      <c r="M31" s="33"/>
      <c r="N31" s="85"/>
      <c r="O31" s="26"/>
    </row>
    <row r="32" spans="1:17" ht="32.25" customHeight="1" x14ac:dyDescent="0.2">
      <c r="A32" s="17" t="s">
        <v>74</v>
      </c>
      <c r="B32" s="17"/>
      <c r="C32" s="14" t="s">
        <v>43</v>
      </c>
      <c r="D32" s="24"/>
      <c r="E32" s="11" t="s">
        <v>52</v>
      </c>
      <c r="F32" s="27"/>
      <c r="G32" s="27"/>
      <c r="H32" s="36">
        <v>3</v>
      </c>
      <c r="I32" s="8"/>
      <c r="J32" s="57">
        <f t="shared" si="0"/>
        <v>0</v>
      </c>
      <c r="K32" s="43"/>
      <c r="L32" s="35"/>
      <c r="M32" s="35"/>
      <c r="N32" s="85"/>
    </row>
    <row r="33" spans="1:14" ht="23.25" customHeight="1" x14ac:dyDescent="0.2">
      <c r="A33" s="15"/>
      <c r="B33" s="15"/>
      <c r="C33" s="52"/>
      <c r="D33" s="9"/>
      <c r="E33" s="10"/>
      <c r="F33" s="91" t="s">
        <v>66</v>
      </c>
      <c r="G33" s="92"/>
      <c r="H33" s="92"/>
      <c r="I33" s="93"/>
      <c r="J33" s="58">
        <f>SUM(J5:J32)</f>
        <v>0</v>
      </c>
      <c r="K33" s="43"/>
      <c r="L33" s="29"/>
      <c r="M33" s="29"/>
      <c r="N33" s="30"/>
    </row>
    <row r="34" spans="1:14" ht="12.75" customHeight="1" x14ac:dyDescent="0.2">
      <c r="A34" s="39"/>
      <c r="B34" s="16"/>
      <c r="C34" s="52"/>
      <c r="D34" s="16"/>
      <c r="E34" s="39"/>
      <c r="F34" s="16"/>
      <c r="G34" s="16"/>
      <c r="H34" s="39"/>
      <c r="I34" s="16"/>
      <c r="J34" s="59"/>
      <c r="K34" s="22"/>
      <c r="L34" s="29"/>
      <c r="M34" s="29"/>
      <c r="N34" s="30"/>
    </row>
    <row r="35" spans="1:14" ht="12.75" customHeight="1" x14ac:dyDescent="0.2">
      <c r="A35" s="39"/>
      <c r="B35" s="16"/>
      <c r="C35" s="52"/>
      <c r="D35" s="16"/>
      <c r="E35" s="39"/>
      <c r="F35" s="16"/>
      <c r="G35" s="16"/>
      <c r="H35" s="39"/>
      <c r="I35" s="16"/>
      <c r="J35" s="59"/>
      <c r="K35" s="22"/>
      <c r="L35" s="29"/>
      <c r="M35" s="29"/>
      <c r="N35" s="30"/>
    </row>
    <row r="36" spans="1:14" x14ac:dyDescent="0.2">
      <c r="A36" s="39"/>
      <c r="B36" s="16"/>
      <c r="C36" s="52"/>
      <c r="D36" s="16"/>
      <c r="E36" s="39"/>
      <c r="F36" s="16"/>
      <c r="G36" s="16"/>
      <c r="H36" s="46"/>
      <c r="I36" s="47"/>
      <c r="J36" s="60"/>
      <c r="K36" s="48"/>
      <c r="L36" s="29"/>
      <c r="M36" s="29"/>
      <c r="N36" s="30"/>
    </row>
    <row r="37" spans="1:14" ht="11.25" customHeight="1" x14ac:dyDescent="0.2">
      <c r="A37" s="40"/>
      <c r="B37" s="28"/>
      <c r="C37" s="53"/>
      <c r="D37" s="28"/>
      <c r="E37" s="40"/>
      <c r="F37" s="28"/>
      <c r="G37" s="49" t="s">
        <v>61</v>
      </c>
      <c r="H37" s="94" t="s">
        <v>62</v>
      </c>
      <c r="I37" s="95"/>
      <c r="J37" s="95"/>
      <c r="K37" s="48"/>
      <c r="L37" s="29"/>
      <c r="M37" s="29"/>
      <c r="N37" s="30"/>
    </row>
    <row r="38" spans="1:14" ht="27" hidden="1" customHeight="1" x14ac:dyDescent="0.2">
      <c r="A38" s="40"/>
      <c r="B38" s="28"/>
      <c r="C38" s="53"/>
      <c r="D38" s="28"/>
      <c r="E38" s="40"/>
      <c r="F38" s="28"/>
      <c r="G38" s="23"/>
      <c r="H38" s="95"/>
      <c r="I38" s="95"/>
      <c r="J38" s="95"/>
      <c r="K38" s="48"/>
      <c r="L38" s="29"/>
      <c r="M38" s="29"/>
      <c r="N38" s="30"/>
    </row>
    <row r="39" spans="1:14" ht="15" customHeight="1" x14ac:dyDescent="0.2">
      <c r="A39" s="46"/>
      <c r="B39" s="47"/>
      <c r="C39" s="54"/>
      <c r="D39" s="47"/>
      <c r="E39" s="46"/>
      <c r="F39" s="47"/>
      <c r="G39" s="47"/>
      <c r="H39" s="96"/>
      <c r="I39" s="96"/>
      <c r="J39" s="96"/>
      <c r="K39" s="48"/>
      <c r="L39" s="29"/>
      <c r="M39" s="29"/>
      <c r="N39" s="30"/>
    </row>
    <row r="40" spans="1:14" ht="15" customHeight="1" x14ac:dyDescent="0.2">
      <c r="A40" s="46"/>
      <c r="B40" s="47"/>
      <c r="C40" s="54"/>
      <c r="D40" s="47"/>
      <c r="E40" s="46"/>
      <c r="F40" s="47"/>
      <c r="G40" s="47"/>
      <c r="H40" s="46"/>
      <c r="I40" s="47"/>
      <c r="J40" s="60"/>
      <c r="K40" s="48"/>
    </row>
    <row r="41" spans="1:14" x14ac:dyDescent="0.2">
      <c r="A41" s="46"/>
      <c r="B41" s="47"/>
      <c r="C41" s="54"/>
      <c r="D41" s="47"/>
      <c r="E41" s="46"/>
      <c r="F41" s="47"/>
      <c r="G41" s="47"/>
      <c r="H41" s="46"/>
      <c r="I41" s="47"/>
      <c r="J41" s="60"/>
      <c r="K41" s="48"/>
    </row>
    <row r="42" spans="1:14" x14ac:dyDescent="0.2">
      <c r="A42" s="46"/>
      <c r="B42" s="47"/>
      <c r="C42" s="54"/>
      <c r="D42" s="50"/>
      <c r="E42" s="46"/>
      <c r="F42" s="47"/>
      <c r="G42" s="47"/>
      <c r="H42" s="46"/>
      <c r="I42" s="47"/>
      <c r="J42" s="60"/>
      <c r="K42" s="48"/>
    </row>
    <row r="43" spans="1:14" x14ac:dyDescent="0.2">
      <c r="A43" s="46"/>
      <c r="B43" s="47"/>
      <c r="C43" s="54"/>
      <c r="D43" s="47"/>
      <c r="E43" s="46"/>
      <c r="F43" s="47"/>
      <c r="G43" s="47"/>
      <c r="H43" s="46"/>
      <c r="I43" s="47"/>
      <c r="J43" s="60"/>
      <c r="K43" s="48"/>
    </row>
  </sheetData>
  <mergeCells count="96">
    <mergeCell ref="F33:I33"/>
    <mergeCell ref="H37:J37"/>
    <mergeCell ref="H39:J39"/>
    <mergeCell ref="H38:J38"/>
    <mergeCell ref="A4:K4"/>
    <mergeCell ref="D5:D6"/>
    <mergeCell ref="E5:E6"/>
    <mergeCell ref="G5:G6"/>
    <mergeCell ref="F5:F6"/>
    <mergeCell ref="H5:H6"/>
    <mergeCell ref="I5:I6"/>
    <mergeCell ref="K5:K6"/>
    <mergeCell ref="J5:J6"/>
    <mergeCell ref="B5:B6"/>
    <mergeCell ref="B8:B9"/>
    <mergeCell ref="F8:F9"/>
    <mergeCell ref="G8:G9"/>
    <mergeCell ref="H8:H9"/>
    <mergeCell ref="B21:B22"/>
    <mergeCell ref="D21:D22"/>
    <mergeCell ref="E21:E22"/>
    <mergeCell ref="F21:F22"/>
    <mergeCell ref="G21:G22"/>
    <mergeCell ref="N31:N32"/>
    <mergeCell ref="N25:N26"/>
    <mergeCell ref="M25:M26"/>
    <mergeCell ref="N23:N24"/>
    <mergeCell ref="M23:M24"/>
    <mergeCell ref="M20:M21"/>
    <mergeCell ref="N6:N7"/>
    <mergeCell ref="N8:N9"/>
    <mergeCell ref="N10:N11"/>
    <mergeCell ref="N12:N13"/>
    <mergeCell ref="M2:M3"/>
    <mergeCell ref="N2:N3"/>
    <mergeCell ref="N4:N5"/>
    <mergeCell ref="A3:K3"/>
    <mergeCell ref="A1:K1"/>
    <mergeCell ref="N27:N28"/>
    <mergeCell ref="N29:N30"/>
    <mergeCell ref="I8:I9"/>
    <mergeCell ref="J8:J9"/>
    <mergeCell ref="K8:K9"/>
    <mergeCell ref="D8:D9"/>
    <mergeCell ref="E8:E9"/>
    <mergeCell ref="O7:O8"/>
    <mergeCell ref="M4:M5"/>
    <mergeCell ref="M7:M8"/>
    <mergeCell ref="O25:O26"/>
    <mergeCell ref="O23:O24"/>
    <mergeCell ref="O20:O21"/>
    <mergeCell ref="N15:N16"/>
    <mergeCell ref="N17:N18"/>
    <mergeCell ref="N19:N20"/>
    <mergeCell ref="N21:N22"/>
    <mergeCell ref="O4:O5"/>
    <mergeCell ref="B14:B15"/>
    <mergeCell ref="D14:D15"/>
    <mergeCell ref="E14:E15"/>
    <mergeCell ref="F14:F15"/>
    <mergeCell ref="G14:G15"/>
    <mergeCell ref="H14:H15"/>
    <mergeCell ref="I14:I15"/>
    <mergeCell ref="J14:J15"/>
    <mergeCell ref="K14:K15"/>
    <mergeCell ref="H21:H22"/>
    <mergeCell ref="I21:I22"/>
    <mergeCell ref="J21:J22"/>
    <mergeCell ref="K21:K22"/>
    <mergeCell ref="D24:D25"/>
    <mergeCell ref="F24:F25"/>
    <mergeCell ref="E24:E25"/>
    <mergeCell ref="G24:G25"/>
    <mergeCell ref="H24:H25"/>
    <mergeCell ref="I24:I25"/>
    <mergeCell ref="J24:J25"/>
    <mergeCell ref="K24:K25"/>
    <mergeCell ref="G26:G27"/>
    <mergeCell ref="H26:H27"/>
    <mergeCell ref="I26:I27"/>
    <mergeCell ref="J26:J27"/>
    <mergeCell ref="K26:K27"/>
    <mergeCell ref="B24:B25"/>
    <mergeCell ref="B26:B27"/>
    <mergeCell ref="D26:D27"/>
    <mergeCell ref="E26:E27"/>
    <mergeCell ref="F26:F27"/>
    <mergeCell ref="H29:H30"/>
    <mergeCell ref="I29:I30"/>
    <mergeCell ref="J29:J30"/>
    <mergeCell ref="K29:K30"/>
    <mergeCell ref="B29:B30"/>
    <mergeCell ref="D29:D30"/>
    <mergeCell ref="E29:E30"/>
    <mergeCell ref="F29:F30"/>
    <mergeCell ref="G29:G30"/>
  </mergeCells>
  <phoneticPr fontId="0" type="noConversion"/>
  <pageMargins left="0.43307086614173229" right="0.43307086614173229" top="0.39370078740157483" bottom="0.39370078740157483" header="0" footer="0"/>
  <pageSetup paperSize="9" scale="90" firstPageNumber="0" fitToWidth="0" fitToHeight="0" pageOrder="overThenDown" orientation="landscape" r:id="rId1"/>
  <headerFooter alignWithMargins="0">
    <oddHeader xml:space="preserve">&amp;L
</oddHeader>
  </headerFooter>
  <rowBreaks count="1" manualBreakCount="1">
    <brk id="1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TROŠKOVNIK</vt:lpstr>
      <vt:lpstr>List1</vt:lpstr>
      <vt:lpstr>TROŠKOVNIK!Podrucje_ispisa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Radaković</dc:creator>
  <cp:lastModifiedBy>Lidija Radaković</cp:lastModifiedBy>
  <cp:lastPrinted>2022-10-07T12:10:32Z</cp:lastPrinted>
  <dcterms:created xsi:type="dcterms:W3CDTF">2012-10-18T06:30:35Z</dcterms:created>
  <dcterms:modified xsi:type="dcterms:W3CDTF">2022-10-13T12:15:18Z</dcterms:modified>
</cp:coreProperties>
</file>