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raguz\Desktop\NABAVA - VR\DOPISI\ISTRAŽIVANJE TRŽIŠTA\DIJAGNOSTIKA\"/>
    </mc:Choice>
  </mc:AlternateContent>
  <bookViews>
    <workbookView xWindow="0" yWindow="0" windowWidth="28800" windowHeight="11535"/>
  </bookViews>
  <sheets>
    <sheet name="Grupa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52" i="1"/>
  <c r="E51" i="1"/>
  <c r="E50" i="1"/>
  <c r="E49" i="1"/>
  <c r="E48" i="1"/>
  <c r="E47" i="1"/>
  <c r="E45" i="1"/>
  <c r="E46" i="1"/>
  <c r="E44" i="1"/>
  <c r="E43" i="1"/>
  <c r="E42" i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8" i="1" l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54" i="1" l="1"/>
  <c r="K54" i="1" s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3" i="1"/>
  <c r="E34" i="1"/>
  <c r="E35" i="1"/>
  <c r="E36" i="1"/>
  <c r="E37" i="1"/>
  <c r="E38" i="1"/>
  <c r="E39" i="1"/>
  <c r="E40" i="1"/>
  <c r="E41" i="1"/>
</calcChain>
</file>

<file path=xl/sharedStrings.xml><?xml version="1.0" encoding="utf-8"?>
<sst xmlns="http://schemas.openxmlformats.org/spreadsheetml/2006/main" count="170" uniqueCount="125">
  <si>
    <t>OPĆA ŽUPANIJSKA BOLNICA POŽEGA</t>
  </si>
  <si>
    <t>Red. broj</t>
  </si>
  <si>
    <t>Jed. mjere</t>
  </si>
  <si>
    <t>Okvirna količina za      1 godinu</t>
  </si>
  <si>
    <t>Proizvođač/zemlja porijekla</t>
  </si>
  <si>
    <t>Komercijalni naziv reagensa</t>
  </si>
  <si>
    <t xml:space="preserve">Kataloški broj </t>
  </si>
  <si>
    <t>test</t>
  </si>
  <si>
    <t xml:space="preserve">AFP </t>
  </si>
  <si>
    <t xml:space="preserve">Anti TPO </t>
  </si>
  <si>
    <t>CA 125</t>
  </si>
  <si>
    <t xml:space="preserve">CA 15-3 </t>
  </si>
  <si>
    <t>CA 19-9</t>
  </si>
  <si>
    <t xml:space="preserve">CEA  </t>
  </si>
  <si>
    <t>Kortizol</t>
  </si>
  <si>
    <t xml:space="preserve">Free PSA </t>
  </si>
  <si>
    <t>Free T3</t>
  </si>
  <si>
    <t>Free T4</t>
  </si>
  <si>
    <t>Anti TG</t>
  </si>
  <si>
    <t>PTH intaktni</t>
  </si>
  <si>
    <t xml:space="preserve">TSH </t>
  </si>
  <si>
    <t xml:space="preserve">Total PSA </t>
  </si>
  <si>
    <t>Troponin  hs</t>
  </si>
  <si>
    <t>CYFRA</t>
  </si>
  <si>
    <t>C-peptid</t>
  </si>
  <si>
    <t xml:space="preserve">DHEA-S </t>
  </si>
  <si>
    <t>Estradiol</t>
  </si>
  <si>
    <t xml:space="preserve">HE 4 </t>
  </si>
  <si>
    <t xml:space="preserve">FSH </t>
  </si>
  <si>
    <t xml:space="preserve">LH </t>
  </si>
  <si>
    <t xml:space="preserve">N-mid-osteokalcin </t>
  </si>
  <si>
    <t xml:space="preserve">Progesteron </t>
  </si>
  <si>
    <t xml:space="preserve">Prolaktin </t>
  </si>
  <si>
    <t>proBNP</t>
  </si>
  <si>
    <t>SHBG</t>
  </si>
  <si>
    <t>Testosteron</t>
  </si>
  <si>
    <t>Vitamin D</t>
  </si>
  <si>
    <t>Prokalcitonin</t>
  </si>
  <si>
    <t xml:space="preserve">Ferritin </t>
  </si>
  <si>
    <t>Uvjeti:</t>
  </si>
  <si>
    <t>Sastavni dio ponude je davanje na korištenje aparata na kojima će se raditi ponuđeni testovi, sa slijedećim minimalnim karakteristikama:</t>
  </si>
  <si>
    <t>Odabrani ponuditelj dužan je prije potpisivanja Ugovora dostaviti slijedeće:</t>
  </si>
  <si>
    <t>1. Priložiti izjavu da se aparati daju na korištenje (dok traje ugovor)</t>
  </si>
  <si>
    <t xml:space="preserve">2. Priložiti potvrdu ovlaštenog servisa o ispravnosti aparata ne stariju od tri mjeseca, </t>
  </si>
  <si>
    <t xml:space="preserve">3. Priložiti izjavu o osiguranom ovlaštenom servisu aparata s popisom servisera i brojevima telefona, </t>
  </si>
  <si>
    <t>4. Priložiti izjavu o jednogodišnjoj garanciji na aparate koja uključuje i rezervne dijelove i uslugu</t>
  </si>
  <si>
    <t>5. Instalacija aparata, umrežavanje s LIS-om, obuka djelatnika za rad ide na teret ponuditelja</t>
  </si>
  <si>
    <t xml:space="preserve">IgE </t>
  </si>
  <si>
    <r>
      <t>1. Jedan</t>
    </r>
    <r>
      <rPr>
        <sz val="11"/>
        <rFont val="Times New Roman"/>
        <family val="1"/>
      </rPr>
      <t xml:space="preserve"> imunokemijski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  <charset val="238"/>
      </rPr>
      <t xml:space="preserve">analizator brzine ≥ od 300 testova/sat, mogućnost istovremenog postavljanja ≥ 40 testova; obavezno UPS uz analizator </t>
    </r>
  </si>
  <si>
    <r>
      <t xml:space="preserve">2. Jedan dodatni imunokemijski analizator  (back up) sa sustavom brzine </t>
    </r>
    <r>
      <rPr>
        <sz val="11"/>
        <rFont val="Calibri"/>
        <family val="2"/>
        <charset val="238"/>
      </rPr>
      <t>≥</t>
    </r>
    <r>
      <rPr>
        <sz val="11"/>
        <rFont val="Times New Roman"/>
        <family val="1"/>
        <charset val="238"/>
      </rPr>
      <t xml:space="preserve"> 100 testova/sat, mogućnost postavljanja minimalno 20 testova;obavezno UPS uz analizator </t>
    </r>
  </si>
  <si>
    <t xml:space="preserve">ACTH </t>
  </si>
  <si>
    <t>Okvirna količina za      4 godine</t>
  </si>
  <si>
    <t xml:space="preserve">U broj testova specificiran troškovnikom uključen je i broj testova potrebnih za kontrolu, kalibraciju i ponavljanja. Cijena testa izražava se kroz cijenu reagensa u koji je uključen uz sami reagens i sav potreban potrošni materijal (kontrole, kalibratori, otopine i sve ostalo potrebno za izradu traženih testova), kao i trošak servisnog održavanja aparata. Ponuditelj je obvezan ponuditi dovoljan broj reagenasa, kontrola, kalibratora i potrošnog materijala uzimajući u obzir stabilnost navedenog materijala. U slučaju propadanja navedenog materijala zbog isteka stabilnosti, ponuditelj je obvezan nadoknaditi neiskorišteni dio materijala.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</si>
  <si>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Imunokemijski analizatori koriste metodu ECLIA/CLIA</t>
  </si>
  <si>
    <t xml:space="preserve">4. Analizatori pod rednim brojem 1. i 2. moraju koristiti iste reagense, kontrole i kalibratore (isti kataloški broj). </t>
  </si>
  <si>
    <t>5. Mora postojati mogućnost izvođenja "stat" uzoraka.</t>
  </si>
  <si>
    <t>Cijena stavke u eurima, bez PDV-a za razdoblje od   1 godine</t>
  </si>
  <si>
    <t>Cijena stavke u eurima, bez PDV-a, za razdoblje od 4 godine</t>
  </si>
  <si>
    <t xml:space="preserve">Ponuditelj (naziv i sjedište): </t>
  </si>
  <si>
    <t>TROŠKOVNIK</t>
  </si>
  <si>
    <t>Naziv / opis stavke predmeta nabave</t>
  </si>
  <si>
    <t>Jedinična cijena u eurima, bez PDV-a</t>
  </si>
  <si>
    <t>HCG+Beta (gornja granica mjernog raspona min. do 5.000 IU/L u slučaju kada uređaj posjeduje automatsku diluciju iznad gornjeg mjernog raspona)</t>
  </si>
  <si>
    <r>
      <t xml:space="preserve"> </t>
    </r>
    <r>
      <rPr>
        <sz val="11"/>
        <rFont val="Times New Roman"/>
        <family val="1"/>
      </rPr>
      <t>Cijena ponude u eurima, bez PDV-a</t>
    </r>
  </si>
  <si>
    <t>Iznos PDV-a u eurima</t>
  </si>
  <si>
    <t>Ukupna cijena ponude u i eurima, s PDV-om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</si>
  <si>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</si>
  <si>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</si>
  <si>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</si>
  <si>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</si>
  <si>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</si>
  <si>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</si>
  <si>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</si>
  <si>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</si>
  <si>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</si>
  <si>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</si>
  <si>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</si>
  <si>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</si>
  <si>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</si>
  <si>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</si>
  <si>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</si>
  <si>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</si>
  <si>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</si>
  <si>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</si>
  <si>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</si>
  <si>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</si>
  <si>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</si>
  <si>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</si>
  <si>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</si>
  <si>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</si>
  <si>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</si>
  <si>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</si>
  <si>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</si>
  <si>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</si>
  <si>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</si>
  <si>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</si>
  <si>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</si>
  <si>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</si>
  <si>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</si>
  <si>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</si>
  <si>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</si>
  <si>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AMH PLUS</t>
  </si>
  <si>
    <t>ANTI CCP</t>
  </si>
  <si>
    <t>ANTI TSH-R</t>
  </si>
  <si>
    <t>B-CROSS LAPS/SERUM</t>
  </si>
  <si>
    <t>ETANOL</t>
  </si>
  <si>
    <t>Folate Mg</t>
  </si>
  <si>
    <t>Free BHCG</t>
  </si>
  <si>
    <t>Hemoglobin Alc</t>
  </si>
  <si>
    <t>Inzulin</t>
  </si>
  <si>
    <t>NSE</t>
  </si>
  <si>
    <t>PAPP-A</t>
  </si>
  <si>
    <t>VITAMIN B12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</si>
  <si>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</si>
  <si>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</si>
  <si>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</si>
  <si>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</si>
  <si>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</si>
  <si>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</si>
  <si>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</si>
  <si>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</si>
  <si>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</si>
  <si>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</si>
  <si>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</si>
  <si>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Grupa 1: Reagensi za imunokemiju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</si>
</sst>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n"/>
    <numFmt numFmtId="165" formatCode="#,##0.00\ [$EUR]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</font>
    <font>
      <sz val="1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8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1" xfId="0" applyNumberFormat="1" applyFont="1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6" borderId="2" xfId="0" applyFill="1" applyBorder="1"/>
    <xf numFmtId="0" fontId="0" fillId="6" borderId="6" xfId="0" applyFill="1" applyBorder="1"/>
    <xf numFmtId="0" fontId="6" fillId="0" borderId="0" xfId="0" applyFont="1"/>
    <xf numFmtId="4" fontId="2" fillId="5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7" xfId="0" applyNumberFormat="1" applyFont="1" applyBorder="1"/>
    <xf numFmtId="4" fontId="0" fillId="0" borderId="1" xfId="0" applyNumberFormat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vertical="center" wrapText="1"/>
      <protection locked="0"/>
    </xf>
    <xf numFmtId="4" fontId="5" fillId="2" borderId="1" xfId="0" applyNumberFormat="1" applyFont="1" applyFill="1" applyBorder="1"/>
    <xf numFmtId="4" fontId="5" fillId="2" borderId="7" xfId="0" applyNumberFormat="1" applyFont="1" applyFill="1" applyBorder="1"/>
    <xf numFmtId="0" fontId="0" fillId="2" borderId="0" xfId="0" applyFill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O7" sqref="O7"/>
    </sheetView>
  </sheetViews>
  <sheetFormatPr defaultRowHeight="15" x14ac:dyDescent="0.25"/>
  <cols>
    <col min="1" max="1" width="5.42578125" customWidth="1"/>
    <col min="2" max="2" width="19.28515625" customWidth="1"/>
    <col min="3" max="3" width="5.7109375" customWidth="1"/>
    <col min="4" max="4" width="7.28515625" customWidth="1"/>
    <col min="5" max="5" width="8" customWidth="1"/>
    <col min="6" max="6" width="14.5703125" customWidth="1"/>
    <col min="7" max="7" width="13.28515625" customWidth="1"/>
    <col min="8" max="8" width="10.5703125" customWidth="1"/>
    <col min="9" max="9" width="10.42578125" customWidth="1"/>
    <col min="10" max="10" width="10.28515625" customWidth="1"/>
    <col min="11" max="11" width="18.85546875" customWidth="1"/>
  </cols>
  <sheetData>
    <row r="1" spans="1:11" ht="15.75" customHeight="1" x14ac:dyDescent="0.25">
      <c r="A1" s="27" t="s">
        <v>0</v>
      </c>
      <c r="B1" s="27"/>
      <c r="C1" s="27"/>
      <c r="D1" s="27"/>
      <c r="E1" s="28"/>
      <c r="F1" s="28"/>
    </row>
    <row r="2" spans="1:11" ht="15.75" customHeight="1" x14ac:dyDescent="0.25">
      <c r="A2" s="27"/>
      <c r="B2" s="27"/>
      <c r="C2" s="27"/>
      <c r="D2" s="27"/>
      <c r="E2" s="28"/>
      <c r="F2" s="28"/>
      <c r="G2" s="36" t="s">
        <v>58</v>
      </c>
      <c r="I2" s="34"/>
      <c r="J2" s="34"/>
      <c r="K2" s="34"/>
    </row>
    <row r="3" spans="1:11" ht="15.75" customHeight="1" x14ac:dyDescent="0.25">
      <c r="A3" s="27"/>
      <c r="B3" s="27"/>
      <c r="C3" s="27"/>
      <c r="D3" s="27"/>
      <c r="E3" s="28"/>
      <c r="F3" s="28"/>
      <c r="I3" s="35"/>
      <c r="J3" s="35"/>
      <c r="K3" s="35"/>
    </row>
    <row r="4" spans="1:11" ht="15.75" customHeight="1" x14ac:dyDescent="0.25">
      <c r="A4" s="53" t="s">
        <v>59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2" customHeight="1" x14ac:dyDescent="0.25"/>
    <row r="6" spans="1:11" ht="16.5" customHeight="1" x14ac:dyDescent="0.25">
      <c r="A6" s="54" t="s">
        <v>124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ht="96" customHeight="1" x14ac:dyDescent="0.25">
      <c r="A7" s="1" t="s">
        <v>1</v>
      </c>
      <c r="B7" s="2" t="s">
        <v>60</v>
      </c>
      <c r="C7" s="3" t="s">
        <v>2</v>
      </c>
      <c r="D7" s="3" t="s">
        <v>3</v>
      </c>
      <c r="E7" s="3" t="s">
        <v>51</v>
      </c>
      <c r="F7" s="4" t="s">
        <v>4</v>
      </c>
      <c r="G7" s="5" t="s">
        <v>5</v>
      </c>
      <c r="H7" s="6" t="s">
        <v>6</v>
      </c>
      <c r="I7" s="37" t="s">
        <v>61</v>
      </c>
      <c r="J7" s="38" t="s">
        <v>56</v>
      </c>
      <c r="K7" s="38" t="s">
        <v>57</v>
      </c>
    </row>
    <row r="8" spans="1:11" x14ac:dyDescent="0.25">
      <c r="A8" s="7" t="s">
        <v>66</v>
      </c>
      <c r="B8" s="13" t="s">
        <v>8</v>
      </c>
      <c r="C8" s="9" t="s">
        <v>7</v>
      </c>
      <c r="D8" s="29">
        <v>2400</v>
      </c>
      <c r="E8" s="10">
        <f t="shared" ref="E8:E53" si="0">D8*4</f>
        <v>9600</v>
      </c>
      <c r="F8" s="14"/>
      <c r="G8" s="14"/>
      <c r="H8" s="14"/>
      <c r="I8" s="12">
        <v>0</v>
      </c>
      <c r="J8" s="39">
        <f t="shared" ref="J8:J53" si="1">D8*I8</f>
        <v>0</v>
      </c>
      <c r="K8" s="40">
        <f t="shared" ref="K8:K54" si="2">J8*4</f>
        <v>0</v>
      </c>
    </row>
    <row r="9" spans="1:11" x14ac:dyDescent="0.25">
      <c r="A9" s="7" t="s">
        <v>67</v>
      </c>
      <c r="B9" s="15" t="s">
        <v>9</v>
      </c>
      <c r="C9" s="9" t="s">
        <v>7</v>
      </c>
      <c r="D9" s="29">
        <v>3300</v>
      </c>
      <c r="E9" s="10">
        <f t="shared" si="0"/>
        <v>13200</v>
      </c>
      <c r="F9" s="14"/>
      <c r="G9" s="14"/>
      <c r="H9" s="14"/>
      <c r="I9" s="12">
        <v>0</v>
      </c>
      <c r="J9" s="39">
        <f t="shared" si="1"/>
        <v>0</v>
      </c>
      <c r="K9" s="40">
        <f t="shared" si="2"/>
        <v>0</v>
      </c>
    </row>
    <row r="10" spans="1:11" x14ac:dyDescent="0.25">
      <c r="A10" s="7" t="s">
        <v>68</v>
      </c>
      <c r="B10" s="13" t="s">
        <v>10</v>
      </c>
      <c r="C10" s="9" t="s">
        <v>7</v>
      </c>
      <c r="D10" s="29">
        <v>1800</v>
      </c>
      <c r="E10" s="10">
        <f t="shared" si="0"/>
        <v>7200</v>
      </c>
      <c r="F10" s="14"/>
      <c r="G10" s="14"/>
      <c r="H10" s="14"/>
      <c r="I10" s="12">
        <v>0</v>
      </c>
      <c r="J10" s="39">
        <f t="shared" si="1"/>
        <v>0</v>
      </c>
      <c r="K10" s="40">
        <f t="shared" si="2"/>
        <v>0</v>
      </c>
    </row>
    <row r="11" spans="1:11" x14ac:dyDescent="0.25">
      <c r="A11" s="7" t="s">
        <v>69</v>
      </c>
      <c r="B11" s="13" t="s">
        <v>11</v>
      </c>
      <c r="C11" s="9" t="s">
        <v>7</v>
      </c>
      <c r="D11" s="29">
        <v>2400</v>
      </c>
      <c r="E11" s="10">
        <f t="shared" si="0"/>
        <v>9600</v>
      </c>
      <c r="F11" s="14"/>
      <c r="G11" s="14"/>
      <c r="H11" s="14"/>
      <c r="I11" s="12">
        <v>0</v>
      </c>
      <c r="J11" s="39">
        <f t="shared" si="1"/>
        <v>0</v>
      </c>
      <c r="K11" s="40">
        <f t="shared" si="2"/>
        <v>0</v>
      </c>
    </row>
    <row r="12" spans="1:11" x14ac:dyDescent="0.25">
      <c r="A12" s="7" t="s">
        <v>70</v>
      </c>
      <c r="B12" s="13" t="s">
        <v>12</v>
      </c>
      <c r="C12" s="9" t="s">
        <v>7</v>
      </c>
      <c r="D12" s="29">
        <v>3600</v>
      </c>
      <c r="E12" s="10">
        <f t="shared" si="0"/>
        <v>14400</v>
      </c>
      <c r="F12" s="14"/>
      <c r="G12" s="14"/>
      <c r="H12" s="14"/>
      <c r="I12" s="12">
        <v>0</v>
      </c>
      <c r="J12" s="39">
        <f t="shared" si="1"/>
        <v>0</v>
      </c>
      <c r="K12" s="40">
        <f t="shared" si="2"/>
        <v>0</v>
      </c>
    </row>
    <row r="13" spans="1:11" x14ac:dyDescent="0.25">
      <c r="A13" s="7" t="s">
        <v>71</v>
      </c>
      <c r="B13" s="13" t="s">
        <v>13</v>
      </c>
      <c r="C13" s="9" t="s">
        <v>7</v>
      </c>
      <c r="D13" s="29">
        <v>3900</v>
      </c>
      <c r="E13" s="10">
        <f t="shared" si="0"/>
        <v>15600</v>
      </c>
      <c r="F13" s="14"/>
      <c r="G13" s="14"/>
      <c r="H13" s="14"/>
      <c r="I13" s="12">
        <v>0</v>
      </c>
      <c r="J13" s="39">
        <f t="shared" si="1"/>
        <v>0</v>
      </c>
      <c r="K13" s="40">
        <f t="shared" si="2"/>
        <v>0</v>
      </c>
    </row>
    <row r="14" spans="1:11" x14ac:dyDescent="0.25">
      <c r="A14" s="7" t="s">
        <v>72</v>
      </c>
      <c r="B14" s="15" t="s">
        <v>14</v>
      </c>
      <c r="C14" s="9" t="s">
        <v>7</v>
      </c>
      <c r="D14" s="29">
        <v>600</v>
      </c>
      <c r="E14" s="10">
        <f t="shared" si="0"/>
        <v>2400</v>
      </c>
      <c r="F14" s="14"/>
      <c r="G14" s="14"/>
      <c r="H14" s="14"/>
      <c r="I14" s="12">
        <v>0</v>
      </c>
      <c r="J14" s="39">
        <f t="shared" si="1"/>
        <v>0</v>
      </c>
      <c r="K14" s="40">
        <f t="shared" si="2"/>
        <v>0</v>
      </c>
    </row>
    <row r="15" spans="1:11" x14ac:dyDescent="0.25">
      <c r="A15" s="7" t="s">
        <v>73</v>
      </c>
      <c r="B15" s="13" t="s">
        <v>15</v>
      </c>
      <c r="C15" s="9" t="s">
        <v>7</v>
      </c>
      <c r="D15" s="29">
        <v>300</v>
      </c>
      <c r="E15" s="10">
        <f t="shared" si="0"/>
        <v>1200</v>
      </c>
      <c r="F15" s="14"/>
      <c r="G15" s="14"/>
      <c r="H15" s="14"/>
      <c r="I15" s="12">
        <v>0</v>
      </c>
      <c r="J15" s="39">
        <f t="shared" si="1"/>
        <v>0</v>
      </c>
      <c r="K15" s="40">
        <f t="shared" si="2"/>
        <v>0</v>
      </c>
    </row>
    <row r="16" spans="1:11" x14ac:dyDescent="0.25">
      <c r="A16" s="7" t="s">
        <v>74</v>
      </c>
      <c r="B16" s="15" t="s">
        <v>16</v>
      </c>
      <c r="C16" s="9" t="s">
        <v>7</v>
      </c>
      <c r="D16" s="29">
        <v>6300</v>
      </c>
      <c r="E16" s="10">
        <f t="shared" si="0"/>
        <v>25200</v>
      </c>
      <c r="F16" s="14"/>
      <c r="G16" s="14"/>
      <c r="H16" s="14"/>
      <c r="I16" s="12">
        <v>0</v>
      </c>
      <c r="J16" s="39">
        <f t="shared" si="1"/>
        <v>0</v>
      </c>
      <c r="K16" s="40">
        <f t="shared" si="2"/>
        <v>0</v>
      </c>
    </row>
    <row r="17" spans="1:11" x14ac:dyDescent="0.25">
      <c r="A17" s="7" t="s">
        <v>75</v>
      </c>
      <c r="B17" s="15" t="s">
        <v>17</v>
      </c>
      <c r="C17" s="9" t="s">
        <v>7</v>
      </c>
      <c r="D17" s="29">
        <v>7500</v>
      </c>
      <c r="E17" s="10">
        <f t="shared" si="0"/>
        <v>30000</v>
      </c>
      <c r="F17" s="14"/>
      <c r="G17" s="14"/>
      <c r="H17" s="14"/>
      <c r="I17" s="12">
        <v>0</v>
      </c>
      <c r="J17" s="39">
        <f t="shared" si="1"/>
        <v>0</v>
      </c>
      <c r="K17" s="40">
        <f t="shared" si="2"/>
        <v>0</v>
      </c>
    </row>
    <row r="18" spans="1:11" x14ac:dyDescent="0.25">
      <c r="A18" s="7" t="s">
        <v>76</v>
      </c>
      <c r="B18" s="16" t="s">
        <v>18</v>
      </c>
      <c r="C18" s="9" t="s">
        <v>7</v>
      </c>
      <c r="D18" s="29">
        <v>2100</v>
      </c>
      <c r="E18" s="10">
        <f t="shared" si="0"/>
        <v>8400</v>
      </c>
      <c r="F18" s="14"/>
      <c r="G18" s="14"/>
      <c r="H18" s="14"/>
      <c r="I18" s="12">
        <v>0</v>
      </c>
      <c r="J18" s="39">
        <f t="shared" si="1"/>
        <v>0</v>
      </c>
      <c r="K18" s="40">
        <f t="shared" si="2"/>
        <v>0</v>
      </c>
    </row>
    <row r="19" spans="1:11" x14ac:dyDescent="0.25">
      <c r="A19" s="7" t="s">
        <v>77</v>
      </c>
      <c r="B19" s="8" t="s">
        <v>19</v>
      </c>
      <c r="C19" s="9" t="s">
        <v>7</v>
      </c>
      <c r="D19" s="29">
        <v>1200</v>
      </c>
      <c r="E19" s="10">
        <f t="shared" si="0"/>
        <v>4800</v>
      </c>
      <c r="F19" s="14"/>
      <c r="G19" s="14"/>
      <c r="H19" s="14"/>
      <c r="I19" s="12">
        <v>0</v>
      </c>
      <c r="J19" s="39">
        <f t="shared" si="1"/>
        <v>0</v>
      </c>
      <c r="K19" s="40">
        <f t="shared" si="2"/>
        <v>0</v>
      </c>
    </row>
    <row r="20" spans="1:11" x14ac:dyDescent="0.25">
      <c r="A20" s="7" t="s">
        <v>78</v>
      </c>
      <c r="B20" s="15" t="s">
        <v>20</v>
      </c>
      <c r="C20" s="9" t="s">
        <v>7</v>
      </c>
      <c r="D20" s="29">
        <v>11100</v>
      </c>
      <c r="E20" s="10">
        <f t="shared" si="0"/>
        <v>44400</v>
      </c>
      <c r="F20" s="14"/>
      <c r="G20" s="14"/>
      <c r="H20" s="14"/>
      <c r="I20" s="12">
        <v>0</v>
      </c>
      <c r="J20" s="39">
        <f t="shared" si="1"/>
        <v>0</v>
      </c>
      <c r="K20" s="40">
        <f t="shared" si="2"/>
        <v>0</v>
      </c>
    </row>
    <row r="21" spans="1:11" x14ac:dyDescent="0.25">
      <c r="A21" s="7" t="s">
        <v>79</v>
      </c>
      <c r="B21" s="13" t="s">
        <v>21</v>
      </c>
      <c r="C21" s="9" t="s">
        <v>7</v>
      </c>
      <c r="D21" s="29">
        <v>2700</v>
      </c>
      <c r="E21" s="10">
        <f t="shared" si="0"/>
        <v>10800</v>
      </c>
      <c r="F21" s="14"/>
      <c r="G21" s="14"/>
      <c r="H21" s="14"/>
      <c r="I21" s="12">
        <v>0</v>
      </c>
      <c r="J21" s="39">
        <f t="shared" si="1"/>
        <v>0</v>
      </c>
      <c r="K21" s="40">
        <f t="shared" si="2"/>
        <v>0</v>
      </c>
    </row>
    <row r="22" spans="1:11" x14ac:dyDescent="0.25">
      <c r="A22" s="7" t="s">
        <v>80</v>
      </c>
      <c r="B22" s="13" t="s">
        <v>22</v>
      </c>
      <c r="C22" s="9" t="s">
        <v>7</v>
      </c>
      <c r="D22" s="29">
        <v>8400</v>
      </c>
      <c r="E22" s="10">
        <f t="shared" si="0"/>
        <v>33600</v>
      </c>
      <c r="F22" s="14"/>
      <c r="G22" s="14"/>
      <c r="H22" s="14"/>
      <c r="I22" s="12">
        <v>0</v>
      </c>
      <c r="J22" s="39">
        <f t="shared" si="1"/>
        <v>0</v>
      </c>
      <c r="K22" s="40">
        <f t="shared" si="2"/>
        <v>0</v>
      </c>
    </row>
    <row r="23" spans="1:11" x14ac:dyDescent="0.25">
      <c r="A23" s="7" t="s">
        <v>81</v>
      </c>
      <c r="B23" s="13" t="s">
        <v>23</v>
      </c>
      <c r="C23" s="9" t="s">
        <v>7</v>
      </c>
      <c r="D23" s="30">
        <v>1500</v>
      </c>
      <c r="E23" s="10">
        <f t="shared" si="0"/>
        <v>6000</v>
      </c>
      <c r="F23" s="14"/>
      <c r="G23" s="14"/>
      <c r="H23" s="14"/>
      <c r="I23" s="12">
        <v>0</v>
      </c>
      <c r="J23" s="39">
        <f t="shared" si="1"/>
        <v>0</v>
      </c>
      <c r="K23" s="40">
        <f t="shared" si="2"/>
        <v>0</v>
      </c>
    </row>
    <row r="24" spans="1:11" x14ac:dyDescent="0.25">
      <c r="A24" s="7" t="s">
        <v>82</v>
      </c>
      <c r="B24" s="13" t="s">
        <v>24</v>
      </c>
      <c r="C24" s="9" t="s">
        <v>7</v>
      </c>
      <c r="D24" s="30">
        <v>400</v>
      </c>
      <c r="E24" s="10">
        <f t="shared" si="0"/>
        <v>1600</v>
      </c>
      <c r="F24" s="14"/>
      <c r="G24" s="14"/>
      <c r="H24" s="14"/>
      <c r="I24" s="12">
        <v>0</v>
      </c>
      <c r="J24" s="39">
        <f t="shared" si="1"/>
        <v>0</v>
      </c>
      <c r="K24" s="40">
        <f t="shared" si="2"/>
        <v>0</v>
      </c>
    </row>
    <row r="25" spans="1:11" x14ac:dyDescent="0.25">
      <c r="A25" s="7" t="s">
        <v>83</v>
      </c>
      <c r="B25" s="13" t="s">
        <v>25</v>
      </c>
      <c r="C25" s="9" t="s">
        <v>7</v>
      </c>
      <c r="D25" s="30">
        <v>400</v>
      </c>
      <c r="E25" s="10">
        <f t="shared" si="0"/>
        <v>1600</v>
      </c>
      <c r="F25" s="14"/>
      <c r="G25" s="14"/>
      <c r="H25" s="14"/>
      <c r="I25" s="12">
        <v>0</v>
      </c>
      <c r="J25" s="39">
        <f t="shared" si="1"/>
        <v>0</v>
      </c>
      <c r="K25" s="40">
        <f t="shared" si="2"/>
        <v>0</v>
      </c>
    </row>
    <row r="26" spans="1:11" x14ac:dyDescent="0.25">
      <c r="A26" s="7" t="s">
        <v>84</v>
      </c>
      <c r="B26" s="13" t="s">
        <v>26</v>
      </c>
      <c r="C26" s="9" t="s">
        <v>7</v>
      </c>
      <c r="D26" s="31">
        <v>600</v>
      </c>
      <c r="E26" s="10">
        <f t="shared" si="0"/>
        <v>2400</v>
      </c>
      <c r="F26" s="14"/>
      <c r="G26" s="14"/>
      <c r="H26" s="14"/>
      <c r="I26" s="12">
        <v>0</v>
      </c>
      <c r="J26" s="39">
        <f t="shared" si="1"/>
        <v>0</v>
      </c>
      <c r="K26" s="40">
        <f t="shared" si="2"/>
        <v>0</v>
      </c>
    </row>
    <row r="27" spans="1:11" x14ac:dyDescent="0.25">
      <c r="A27" s="7" t="s">
        <v>85</v>
      </c>
      <c r="B27" s="13" t="s">
        <v>27</v>
      </c>
      <c r="C27" s="9" t="s">
        <v>7</v>
      </c>
      <c r="D27" s="31">
        <v>300</v>
      </c>
      <c r="E27" s="10">
        <f t="shared" si="0"/>
        <v>1200</v>
      </c>
      <c r="F27" s="14"/>
      <c r="G27" s="14"/>
      <c r="H27" s="14"/>
      <c r="I27" s="12">
        <v>0</v>
      </c>
      <c r="J27" s="39">
        <f t="shared" si="1"/>
        <v>0</v>
      </c>
      <c r="K27" s="40">
        <f t="shared" si="2"/>
        <v>0</v>
      </c>
    </row>
    <row r="28" spans="1:11" x14ac:dyDescent="0.25">
      <c r="A28" s="7" t="s">
        <v>86</v>
      </c>
      <c r="B28" s="13" t="s">
        <v>28</v>
      </c>
      <c r="C28" s="9" t="s">
        <v>7</v>
      </c>
      <c r="D28" s="31">
        <v>600</v>
      </c>
      <c r="E28" s="10">
        <f t="shared" si="0"/>
        <v>2400</v>
      </c>
      <c r="F28" s="14"/>
      <c r="G28" s="14"/>
      <c r="H28" s="14"/>
      <c r="I28" s="12">
        <v>0</v>
      </c>
      <c r="J28" s="39">
        <f t="shared" si="1"/>
        <v>0</v>
      </c>
      <c r="K28" s="40">
        <f t="shared" si="2"/>
        <v>0</v>
      </c>
    </row>
    <row r="29" spans="1:11" x14ac:dyDescent="0.25">
      <c r="A29" s="7" t="s">
        <v>87</v>
      </c>
      <c r="B29" s="13" t="s">
        <v>29</v>
      </c>
      <c r="C29" s="9" t="s">
        <v>7</v>
      </c>
      <c r="D29" s="31">
        <v>300</v>
      </c>
      <c r="E29" s="10">
        <f t="shared" si="0"/>
        <v>1200</v>
      </c>
      <c r="F29" s="14"/>
      <c r="G29" s="14"/>
      <c r="H29" s="14"/>
      <c r="I29" s="12">
        <v>0</v>
      </c>
      <c r="J29" s="39">
        <f t="shared" si="1"/>
        <v>0</v>
      </c>
      <c r="K29" s="40">
        <f t="shared" si="2"/>
        <v>0</v>
      </c>
    </row>
    <row r="30" spans="1:11" ht="15" customHeight="1" x14ac:dyDescent="0.25">
      <c r="A30" s="7" t="s">
        <v>88</v>
      </c>
      <c r="B30" s="13" t="s">
        <v>30</v>
      </c>
      <c r="C30" s="9" t="s">
        <v>7</v>
      </c>
      <c r="D30" s="30">
        <v>200</v>
      </c>
      <c r="E30" s="10">
        <f t="shared" si="0"/>
        <v>800</v>
      </c>
      <c r="F30" s="14"/>
      <c r="G30" s="14"/>
      <c r="H30" s="14"/>
      <c r="I30" s="12">
        <v>0</v>
      </c>
      <c r="J30" s="39">
        <f t="shared" si="1"/>
        <v>0</v>
      </c>
      <c r="K30" s="40">
        <f t="shared" si="2"/>
        <v>0</v>
      </c>
    </row>
    <row r="31" spans="1:11" x14ac:dyDescent="0.25">
      <c r="A31" s="7" t="s">
        <v>89</v>
      </c>
      <c r="B31" s="13" t="s">
        <v>31</v>
      </c>
      <c r="C31" s="9" t="s">
        <v>7</v>
      </c>
      <c r="D31" s="31">
        <v>600</v>
      </c>
      <c r="E31" s="10">
        <f t="shared" si="0"/>
        <v>2400</v>
      </c>
      <c r="F31" s="14"/>
      <c r="G31" s="14"/>
      <c r="H31" s="14"/>
      <c r="I31" s="12">
        <v>0</v>
      </c>
      <c r="J31" s="39">
        <f t="shared" si="1"/>
        <v>0</v>
      </c>
      <c r="K31" s="40">
        <f t="shared" si="2"/>
        <v>0</v>
      </c>
    </row>
    <row r="32" spans="1:11" s="49" customFormat="1" x14ac:dyDescent="0.25">
      <c r="A32" s="43" t="s">
        <v>90</v>
      </c>
      <c r="B32" s="44" t="s">
        <v>32</v>
      </c>
      <c r="C32" s="45" t="s">
        <v>7</v>
      </c>
      <c r="D32" s="31">
        <v>600</v>
      </c>
      <c r="E32" s="29">
        <v>2400</v>
      </c>
      <c r="F32" s="42"/>
      <c r="G32" s="42"/>
      <c r="H32" s="42"/>
      <c r="I32" s="46">
        <v>0</v>
      </c>
      <c r="J32" s="47">
        <f t="shared" si="1"/>
        <v>0</v>
      </c>
      <c r="K32" s="48">
        <f t="shared" si="2"/>
        <v>0</v>
      </c>
    </row>
    <row r="33" spans="1:11" x14ac:dyDescent="0.25">
      <c r="A33" s="7" t="s">
        <v>91</v>
      </c>
      <c r="B33" s="13" t="s">
        <v>33</v>
      </c>
      <c r="C33" s="9" t="s">
        <v>7</v>
      </c>
      <c r="D33" s="32">
        <v>3600</v>
      </c>
      <c r="E33" s="10">
        <f t="shared" si="0"/>
        <v>14400</v>
      </c>
      <c r="F33" s="14"/>
      <c r="G33" s="14"/>
      <c r="H33" s="14"/>
      <c r="I33" s="12">
        <v>0</v>
      </c>
      <c r="J33" s="39">
        <f t="shared" si="1"/>
        <v>0</v>
      </c>
      <c r="K33" s="40">
        <f t="shared" si="2"/>
        <v>0</v>
      </c>
    </row>
    <row r="34" spans="1:11" x14ac:dyDescent="0.25">
      <c r="A34" s="7" t="s">
        <v>92</v>
      </c>
      <c r="B34" s="13" t="s">
        <v>34</v>
      </c>
      <c r="C34" s="9" t="s">
        <v>7</v>
      </c>
      <c r="D34" s="30">
        <v>300</v>
      </c>
      <c r="E34" s="10">
        <f t="shared" si="0"/>
        <v>1200</v>
      </c>
      <c r="F34" s="14"/>
      <c r="G34" s="14"/>
      <c r="H34" s="14"/>
      <c r="I34" s="12">
        <v>0</v>
      </c>
      <c r="J34" s="39">
        <f t="shared" si="1"/>
        <v>0</v>
      </c>
      <c r="K34" s="40">
        <f t="shared" si="2"/>
        <v>0</v>
      </c>
    </row>
    <row r="35" spans="1:11" x14ac:dyDescent="0.25">
      <c r="A35" s="7" t="s">
        <v>93</v>
      </c>
      <c r="B35" s="13" t="s">
        <v>35</v>
      </c>
      <c r="C35" s="9" t="s">
        <v>7</v>
      </c>
      <c r="D35" s="30">
        <v>900</v>
      </c>
      <c r="E35" s="10">
        <f t="shared" si="0"/>
        <v>3600</v>
      </c>
      <c r="F35" s="14"/>
      <c r="G35" s="14"/>
      <c r="H35" s="14"/>
      <c r="I35" s="12">
        <v>0</v>
      </c>
      <c r="J35" s="39">
        <f t="shared" si="1"/>
        <v>0</v>
      </c>
      <c r="K35" s="40">
        <f t="shared" si="2"/>
        <v>0</v>
      </c>
    </row>
    <row r="36" spans="1:11" x14ac:dyDescent="0.25">
      <c r="A36" s="7" t="s">
        <v>94</v>
      </c>
      <c r="B36" s="13" t="s">
        <v>36</v>
      </c>
      <c r="C36" s="9" t="s">
        <v>7</v>
      </c>
      <c r="D36" s="30">
        <v>5100</v>
      </c>
      <c r="E36" s="10">
        <f t="shared" si="0"/>
        <v>20400</v>
      </c>
      <c r="F36" s="14"/>
      <c r="G36" s="14"/>
      <c r="H36" s="14"/>
      <c r="I36" s="12">
        <v>0</v>
      </c>
      <c r="J36" s="39">
        <f t="shared" si="1"/>
        <v>0</v>
      </c>
      <c r="K36" s="40">
        <f t="shared" si="2"/>
        <v>0</v>
      </c>
    </row>
    <row r="37" spans="1:11" x14ac:dyDescent="0.25">
      <c r="A37" s="7" t="s">
        <v>95</v>
      </c>
      <c r="B37" s="13" t="s">
        <v>50</v>
      </c>
      <c r="C37" s="9" t="s">
        <v>7</v>
      </c>
      <c r="D37" s="30">
        <v>200</v>
      </c>
      <c r="E37" s="10">
        <f t="shared" si="0"/>
        <v>800</v>
      </c>
      <c r="F37" s="14"/>
      <c r="G37" s="14"/>
      <c r="H37" s="14"/>
      <c r="I37" s="12">
        <v>0</v>
      </c>
      <c r="J37" s="39">
        <f t="shared" si="1"/>
        <v>0</v>
      </c>
      <c r="K37" s="40">
        <f t="shared" si="2"/>
        <v>0</v>
      </c>
    </row>
    <row r="38" spans="1:11" ht="124.5" customHeight="1" x14ac:dyDescent="0.25">
      <c r="A38" s="7" t="s">
        <v>96</v>
      </c>
      <c r="B38" s="8" t="s">
        <v>62</v>
      </c>
      <c r="C38" s="9" t="s">
        <v>7</v>
      </c>
      <c r="D38" s="29">
        <v>900</v>
      </c>
      <c r="E38" s="10">
        <f t="shared" si="0"/>
        <v>3600</v>
      </c>
      <c r="F38" s="14"/>
      <c r="G38" s="14"/>
      <c r="H38" s="14"/>
      <c r="I38" s="12">
        <v>0</v>
      </c>
      <c r="J38" s="39">
        <f t="shared" si="1"/>
        <v>0</v>
      </c>
      <c r="K38" s="40">
        <f t="shared" si="2"/>
        <v>0</v>
      </c>
    </row>
    <row r="39" spans="1:11" x14ac:dyDescent="0.25">
      <c r="A39" s="7" t="s">
        <v>97</v>
      </c>
      <c r="B39" s="16" t="s">
        <v>47</v>
      </c>
      <c r="C39" s="9" t="s">
        <v>7</v>
      </c>
      <c r="D39" s="29">
        <v>3300</v>
      </c>
      <c r="E39" s="10">
        <f t="shared" si="0"/>
        <v>13200</v>
      </c>
      <c r="F39" s="14"/>
      <c r="G39" s="14"/>
      <c r="H39" s="14"/>
      <c r="I39" s="12">
        <v>0</v>
      </c>
      <c r="J39" s="39">
        <f t="shared" si="1"/>
        <v>0</v>
      </c>
      <c r="K39" s="40">
        <f t="shared" si="2"/>
        <v>0</v>
      </c>
    </row>
    <row r="40" spans="1:11" x14ac:dyDescent="0.25">
      <c r="A40" s="7" t="s">
        <v>98</v>
      </c>
      <c r="B40" s="16" t="s">
        <v>37</v>
      </c>
      <c r="C40" s="9" t="s">
        <v>7</v>
      </c>
      <c r="D40" s="29">
        <v>4500</v>
      </c>
      <c r="E40" s="10">
        <f t="shared" si="0"/>
        <v>18000</v>
      </c>
      <c r="F40" s="17"/>
      <c r="G40" s="17"/>
      <c r="H40" s="17"/>
      <c r="I40" s="12">
        <v>0</v>
      </c>
      <c r="J40" s="39">
        <f t="shared" si="1"/>
        <v>0</v>
      </c>
      <c r="K40" s="40">
        <f t="shared" si="2"/>
        <v>0</v>
      </c>
    </row>
    <row r="41" spans="1:11" x14ac:dyDescent="0.25">
      <c r="A41" s="7" t="s">
        <v>99</v>
      </c>
      <c r="B41" s="8" t="s">
        <v>38</v>
      </c>
      <c r="C41" s="9" t="s">
        <v>7</v>
      </c>
      <c r="D41" s="29">
        <v>3600</v>
      </c>
      <c r="E41" s="10">
        <f t="shared" si="0"/>
        <v>14400</v>
      </c>
      <c r="F41" s="17"/>
      <c r="G41" s="17"/>
      <c r="H41" s="17"/>
      <c r="I41" s="12">
        <v>0</v>
      </c>
      <c r="J41" s="39">
        <f t="shared" si="1"/>
        <v>0</v>
      </c>
      <c r="K41" s="40">
        <f t="shared" si="2"/>
        <v>0</v>
      </c>
    </row>
    <row r="42" spans="1:11" x14ac:dyDescent="0.25">
      <c r="A42" s="7" t="s">
        <v>100</v>
      </c>
      <c r="B42" s="8" t="s">
        <v>101</v>
      </c>
      <c r="C42" s="9" t="s">
        <v>7</v>
      </c>
      <c r="D42" s="29">
        <v>300</v>
      </c>
      <c r="E42" s="10">
        <f t="shared" si="0"/>
        <v>1200</v>
      </c>
      <c r="F42" s="17"/>
      <c r="G42" s="17"/>
      <c r="H42" s="17"/>
      <c r="I42" s="12">
        <v>0</v>
      </c>
      <c r="J42" s="39">
        <f t="shared" si="1"/>
        <v>0</v>
      </c>
      <c r="K42" s="40">
        <f t="shared" si="2"/>
        <v>0</v>
      </c>
    </row>
    <row r="43" spans="1:11" x14ac:dyDescent="0.25">
      <c r="A43" s="7" t="s">
        <v>113</v>
      </c>
      <c r="B43" s="8" t="s">
        <v>102</v>
      </c>
      <c r="C43" s="9" t="s">
        <v>7</v>
      </c>
      <c r="D43" s="29">
        <v>1500</v>
      </c>
      <c r="E43" s="10">
        <f t="shared" si="0"/>
        <v>6000</v>
      </c>
      <c r="F43" s="17"/>
      <c r="G43" s="17"/>
      <c r="H43" s="17"/>
      <c r="I43" s="12">
        <v>0</v>
      </c>
      <c r="J43" s="39">
        <f t="shared" si="1"/>
        <v>0</v>
      </c>
      <c r="K43" s="40">
        <f t="shared" si="2"/>
        <v>0</v>
      </c>
    </row>
    <row r="44" spans="1:11" x14ac:dyDescent="0.25">
      <c r="A44" s="7" t="s">
        <v>114</v>
      </c>
      <c r="B44" s="8" t="s">
        <v>103</v>
      </c>
      <c r="C44" s="9" t="s">
        <v>7</v>
      </c>
      <c r="D44" s="29">
        <v>200</v>
      </c>
      <c r="E44" s="10">
        <f t="shared" si="0"/>
        <v>800</v>
      </c>
      <c r="F44" s="17"/>
      <c r="G44" s="17"/>
      <c r="H44" s="17"/>
      <c r="I44" s="12">
        <v>0</v>
      </c>
      <c r="J44" s="39">
        <f t="shared" si="1"/>
        <v>0</v>
      </c>
      <c r="K44" s="40">
        <f t="shared" si="2"/>
        <v>0</v>
      </c>
    </row>
    <row r="45" spans="1:11" ht="30" x14ac:dyDescent="0.25">
      <c r="A45" s="7" t="s">
        <v>115</v>
      </c>
      <c r="B45" s="8" t="s">
        <v>104</v>
      </c>
      <c r="C45" s="9" t="s">
        <v>7</v>
      </c>
      <c r="D45" s="29">
        <v>100</v>
      </c>
      <c r="E45" s="10">
        <f t="shared" si="0"/>
        <v>400</v>
      </c>
      <c r="F45" s="17"/>
      <c r="G45" s="17"/>
      <c r="H45" s="17"/>
      <c r="I45" s="12">
        <v>0</v>
      </c>
      <c r="J45" s="39">
        <f t="shared" si="1"/>
        <v>0</v>
      </c>
      <c r="K45" s="40">
        <f t="shared" si="2"/>
        <v>0</v>
      </c>
    </row>
    <row r="46" spans="1:11" x14ac:dyDescent="0.25">
      <c r="A46" s="7" t="s">
        <v>116</v>
      </c>
      <c r="B46" s="8" t="s">
        <v>105</v>
      </c>
      <c r="C46" s="9" t="s">
        <v>7</v>
      </c>
      <c r="D46" s="29">
        <v>2400</v>
      </c>
      <c r="E46" s="10">
        <f t="shared" si="0"/>
        <v>9600</v>
      </c>
      <c r="F46" s="17"/>
      <c r="G46" s="17"/>
      <c r="H46" s="17"/>
      <c r="I46" s="12">
        <v>0</v>
      </c>
      <c r="J46" s="39">
        <f t="shared" si="1"/>
        <v>0</v>
      </c>
      <c r="K46" s="40">
        <f t="shared" si="2"/>
        <v>0</v>
      </c>
    </row>
    <row r="47" spans="1:11" x14ac:dyDescent="0.25">
      <c r="A47" s="7" t="s">
        <v>117</v>
      </c>
      <c r="B47" s="61" t="s">
        <v>106</v>
      </c>
      <c r="C47" s="9" t="s">
        <v>7</v>
      </c>
      <c r="D47" s="29">
        <v>300</v>
      </c>
      <c r="E47" s="10">
        <f t="shared" si="0"/>
        <v>1200</v>
      </c>
      <c r="F47" s="17"/>
      <c r="G47" s="17"/>
      <c r="H47" s="17"/>
      <c r="I47" s="12">
        <v>0</v>
      </c>
      <c r="J47" s="39">
        <f t="shared" si="1"/>
        <v>0</v>
      </c>
      <c r="K47" s="40">
        <f t="shared" si="2"/>
        <v>0</v>
      </c>
    </row>
    <row r="48" spans="1:11" x14ac:dyDescent="0.25">
      <c r="A48" s="7" t="s">
        <v>118</v>
      </c>
      <c r="B48" s="8" t="s">
        <v>107</v>
      </c>
      <c r="C48" s="9" t="s">
        <v>7</v>
      </c>
      <c r="D48" s="29">
        <v>200</v>
      </c>
      <c r="E48" s="10">
        <f t="shared" si="0"/>
        <v>800</v>
      </c>
      <c r="F48" s="17"/>
      <c r="G48" s="17"/>
      <c r="H48" s="17"/>
      <c r="I48" s="12">
        <v>0</v>
      </c>
      <c r="J48" s="39">
        <f t="shared" si="1"/>
        <v>0</v>
      </c>
      <c r="K48" s="40">
        <f t="shared" si="2"/>
        <v>0</v>
      </c>
    </row>
    <row r="49" spans="1:11" x14ac:dyDescent="0.25">
      <c r="A49" s="7" t="s">
        <v>119</v>
      </c>
      <c r="B49" s="8" t="s">
        <v>108</v>
      </c>
      <c r="C49" s="9" t="s">
        <v>7</v>
      </c>
      <c r="D49" s="29">
        <v>150</v>
      </c>
      <c r="E49" s="10">
        <f t="shared" si="0"/>
        <v>600</v>
      </c>
      <c r="F49" s="17"/>
      <c r="G49" s="17"/>
      <c r="H49" s="17"/>
      <c r="I49" s="12">
        <v>0</v>
      </c>
      <c r="J49" s="39">
        <f t="shared" si="1"/>
        <v>0</v>
      </c>
      <c r="K49" s="40">
        <f t="shared" si="2"/>
        <v>0</v>
      </c>
    </row>
    <row r="50" spans="1:11" x14ac:dyDescent="0.25">
      <c r="A50" s="7" t="s">
        <v>120</v>
      </c>
      <c r="B50" s="8" t="s">
        <v>109</v>
      </c>
      <c r="C50" s="9" t="s">
        <v>7</v>
      </c>
      <c r="D50" s="29">
        <v>500</v>
      </c>
      <c r="E50" s="10">
        <f t="shared" si="0"/>
        <v>2000</v>
      </c>
      <c r="F50" s="17"/>
      <c r="G50" s="17"/>
      <c r="H50" s="17"/>
      <c r="I50" s="12">
        <v>0</v>
      </c>
      <c r="J50" s="39">
        <f t="shared" si="1"/>
        <v>0</v>
      </c>
      <c r="K50" s="40">
        <f t="shared" si="2"/>
        <v>0</v>
      </c>
    </row>
    <row r="51" spans="1:11" x14ac:dyDescent="0.25">
      <c r="A51" s="7" t="s">
        <v>121</v>
      </c>
      <c r="B51" s="8" t="s">
        <v>110</v>
      </c>
      <c r="C51" s="9" t="s">
        <v>7</v>
      </c>
      <c r="D51" s="29">
        <v>400</v>
      </c>
      <c r="E51" s="10">
        <f t="shared" si="0"/>
        <v>1600</v>
      </c>
      <c r="F51" s="17"/>
      <c r="G51" s="17"/>
      <c r="H51" s="17"/>
      <c r="I51" s="12">
        <v>0</v>
      </c>
      <c r="J51" s="39">
        <f t="shared" si="1"/>
        <v>0</v>
      </c>
      <c r="K51" s="40">
        <f t="shared" si="2"/>
        <v>0</v>
      </c>
    </row>
    <row r="52" spans="1:11" x14ac:dyDescent="0.25">
      <c r="A52" s="7" t="s">
        <v>122</v>
      </c>
      <c r="B52" s="8" t="s">
        <v>111</v>
      </c>
      <c r="C52" s="9" t="s">
        <v>7</v>
      </c>
      <c r="D52" s="29">
        <v>300</v>
      </c>
      <c r="E52" s="10">
        <f t="shared" si="0"/>
        <v>1200</v>
      </c>
      <c r="F52" s="17"/>
      <c r="G52" s="17"/>
      <c r="H52" s="17"/>
      <c r="I52" s="12">
        <v>0</v>
      </c>
      <c r="J52" s="39">
        <f t="shared" si="1"/>
        <v>0</v>
      </c>
      <c r="K52" s="40">
        <f t="shared" si="2"/>
        <v>0</v>
      </c>
    </row>
    <row r="53" spans="1:11" x14ac:dyDescent="0.25">
      <c r="A53" s="7" t="s">
        <v>123</v>
      </c>
      <c r="B53" s="8" t="s">
        <v>112</v>
      </c>
      <c r="C53" s="9" t="s">
        <v>7</v>
      </c>
      <c r="D53" s="42">
        <v>3000</v>
      </c>
      <c r="E53" s="11">
        <f t="shared" si="0"/>
        <v>12000</v>
      </c>
      <c r="F53" s="17"/>
      <c r="G53" s="17"/>
      <c r="H53" s="17"/>
      <c r="I53" s="12">
        <v>0</v>
      </c>
      <c r="J53" s="39">
        <f t="shared" si="1"/>
        <v>0</v>
      </c>
      <c r="K53" s="40">
        <f t="shared" si="2"/>
        <v>0</v>
      </c>
    </row>
    <row r="54" spans="1:11" ht="17.25" customHeight="1" x14ac:dyDescent="0.25">
      <c r="A54" s="50" t="s">
        <v>63</v>
      </c>
      <c r="B54" s="51"/>
      <c r="C54" s="51"/>
      <c r="D54" s="51"/>
      <c r="E54" s="51"/>
      <c r="F54" s="51"/>
      <c r="G54" s="51"/>
      <c r="H54" s="51"/>
      <c r="I54" s="52"/>
      <c r="J54" s="41">
        <f>SUM(J8:J41)</f>
        <v>0</v>
      </c>
      <c r="K54" s="41">
        <f t="shared" si="2"/>
        <v>0</v>
      </c>
    </row>
    <row r="55" spans="1:11" ht="17.25" customHeight="1" x14ac:dyDescent="0.25">
      <c r="A55" s="50" t="s">
        <v>64</v>
      </c>
      <c r="B55" s="51"/>
      <c r="C55" s="51"/>
      <c r="D55" s="51"/>
      <c r="E55" s="51"/>
      <c r="F55" s="51"/>
      <c r="G55" s="51"/>
      <c r="H55" s="51"/>
      <c r="I55" s="52"/>
      <c r="J55" s="33"/>
      <c r="K55" s="33"/>
    </row>
    <row r="56" spans="1:11" ht="17.25" customHeight="1" x14ac:dyDescent="0.25">
      <c r="A56" s="50" t="s">
        <v>65</v>
      </c>
      <c r="B56" s="51"/>
      <c r="C56" s="51"/>
      <c r="D56" s="51"/>
      <c r="E56" s="51"/>
      <c r="F56" s="51"/>
      <c r="G56" s="51"/>
      <c r="H56" s="51"/>
      <c r="I56" s="52"/>
      <c r="J56" s="33"/>
      <c r="K56" s="33"/>
    </row>
    <row r="58" spans="1:11" x14ac:dyDescent="0.25">
      <c r="A58" s="55" t="s">
        <v>52</v>
      </c>
      <c r="B58" s="56"/>
      <c r="C58" s="56"/>
      <c r="D58" s="56"/>
      <c r="E58" s="56"/>
      <c r="F58" s="56"/>
      <c r="G58" s="56"/>
      <c r="H58" s="56"/>
      <c r="I58" s="56"/>
    </row>
    <row r="59" spans="1:11" ht="93" customHeight="1" x14ac:dyDescent="0.25">
      <c r="A59" s="57"/>
      <c r="B59" s="57"/>
      <c r="C59" s="57"/>
      <c r="D59" s="57"/>
      <c r="E59" s="57"/>
      <c r="F59" s="57"/>
      <c r="G59" s="57"/>
      <c r="H59" s="57"/>
      <c r="I59" s="57"/>
    </row>
    <row r="60" spans="1:11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11" x14ac:dyDescent="0.25">
      <c r="A61" s="58" t="s">
        <v>39</v>
      </c>
      <c r="B61" s="58"/>
      <c r="C61" s="19"/>
      <c r="D61" s="19"/>
      <c r="E61" s="20"/>
      <c r="F61" s="20"/>
      <c r="G61" s="20"/>
      <c r="H61" s="20"/>
      <c r="I61" s="21"/>
    </row>
    <row r="62" spans="1:11" x14ac:dyDescent="0.25">
      <c r="A62" s="22" t="s">
        <v>40</v>
      </c>
      <c r="B62" s="22"/>
      <c r="C62" s="19"/>
      <c r="D62" s="19"/>
      <c r="E62" s="20"/>
      <c r="F62" s="20"/>
      <c r="G62" s="20"/>
      <c r="H62" s="20"/>
      <c r="I62" s="21"/>
    </row>
    <row r="63" spans="1:11" x14ac:dyDescent="0.25">
      <c r="A63" s="59" t="s">
        <v>48</v>
      </c>
      <c r="B63" s="55"/>
      <c r="C63" s="55"/>
      <c r="D63" s="55"/>
      <c r="E63" s="55"/>
      <c r="F63" s="55"/>
      <c r="G63" s="55"/>
      <c r="H63" s="55"/>
      <c r="I63" s="55"/>
    </row>
    <row r="64" spans="1:11" ht="27" customHeight="1" x14ac:dyDescent="0.25">
      <c r="A64" s="55" t="s">
        <v>49</v>
      </c>
      <c r="B64" s="60"/>
      <c r="C64" s="60"/>
      <c r="D64" s="60"/>
      <c r="E64" s="60"/>
      <c r="F64" s="60"/>
      <c r="G64" s="60"/>
      <c r="H64" s="60"/>
      <c r="I64" s="60"/>
    </row>
    <row r="65" spans="1:9" x14ac:dyDescent="0.25">
      <c r="A65" s="59" t="s">
        <v>53</v>
      </c>
      <c r="B65" s="59"/>
      <c r="C65" s="59"/>
      <c r="D65" s="59"/>
      <c r="E65" s="59"/>
      <c r="F65" s="59"/>
      <c r="G65" s="59"/>
      <c r="H65" s="59"/>
      <c r="I65" s="59"/>
    </row>
    <row r="66" spans="1:9" x14ac:dyDescent="0.25">
      <c r="A66" s="59" t="s">
        <v>54</v>
      </c>
      <c r="B66" s="60"/>
      <c r="C66" s="60"/>
      <c r="D66" s="60"/>
      <c r="E66" s="60"/>
      <c r="F66" s="60"/>
      <c r="G66" s="60"/>
      <c r="H66" s="60"/>
      <c r="I66" s="60"/>
    </row>
    <row r="67" spans="1:9" x14ac:dyDescent="0.25">
      <c r="A67" s="59" t="s">
        <v>55</v>
      </c>
      <c r="B67" s="59"/>
      <c r="C67" s="59"/>
      <c r="D67" s="59"/>
      <c r="E67" s="59"/>
      <c r="F67" s="59"/>
      <c r="G67" s="59"/>
      <c r="H67" s="59"/>
      <c r="I67" s="59"/>
    </row>
    <row r="68" spans="1:9" x14ac:dyDescent="0.25">
      <c r="A68" s="55" t="s">
        <v>41</v>
      </c>
      <c r="B68" s="55"/>
      <c r="C68" s="55"/>
      <c r="D68" s="55"/>
      <c r="E68" s="55"/>
      <c r="F68" s="55"/>
      <c r="G68" s="55"/>
      <c r="H68" s="23"/>
      <c r="I68" s="23"/>
    </row>
    <row r="69" spans="1:9" x14ac:dyDescent="0.25">
      <c r="A69" s="22" t="s">
        <v>42</v>
      </c>
      <c r="B69" s="22"/>
      <c r="C69" s="22"/>
      <c r="D69" s="22"/>
      <c r="E69" s="22"/>
      <c r="F69" s="22"/>
      <c r="G69" s="22"/>
      <c r="H69" s="22"/>
      <c r="I69" s="23"/>
    </row>
    <row r="70" spans="1:9" x14ac:dyDescent="0.25">
      <c r="A70" s="22" t="s">
        <v>43</v>
      </c>
      <c r="B70" s="22"/>
      <c r="C70" s="24"/>
      <c r="D70" s="24"/>
      <c r="E70" s="25"/>
      <c r="F70" s="25"/>
      <c r="G70" s="25"/>
      <c r="H70" s="25"/>
      <c r="I70" s="25"/>
    </row>
    <row r="71" spans="1:9" x14ac:dyDescent="0.25">
      <c r="A71" s="22" t="s">
        <v>44</v>
      </c>
      <c r="B71" s="22"/>
      <c r="C71" s="24"/>
      <c r="D71" s="24"/>
      <c r="E71" s="25"/>
      <c r="F71" s="25"/>
      <c r="G71" s="25"/>
      <c r="H71" s="25"/>
      <c r="I71" s="25"/>
    </row>
    <row r="72" spans="1:9" x14ac:dyDescent="0.25">
      <c r="A72" s="22" t="s">
        <v>45</v>
      </c>
      <c r="B72" s="22"/>
      <c r="C72" s="24"/>
      <c r="D72" s="24"/>
      <c r="E72" s="25"/>
      <c r="F72" s="25"/>
      <c r="G72" s="25"/>
      <c r="H72" s="25"/>
      <c r="I72" s="25"/>
    </row>
    <row r="73" spans="1:9" x14ac:dyDescent="0.25">
      <c r="A73" s="22" t="s">
        <v>46</v>
      </c>
      <c r="B73" s="22"/>
      <c r="C73" s="22"/>
      <c r="D73" s="22"/>
      <c r="E73" s="26"/>
      <c r="F73" s="26"/>
      <c r="G73" s="26"/>
      <c r="H73" s="23"/>
      <c r="I73" s="23"/>
    </row>
  </sheetData>
  <mergeCells count="13">
    <mergeCell ref="A56:I56"/>
    <mergeCell ref="A4:K4"/>
    <mergeCell ref="A6:K6"/>
    <mergeCell ref="A68:G68"/>
    <mergeCell ref="A58:I59"/>
    <mergeCell ref="A61:B61"/>
    <mergeCell ref="A63:I63"/>
    <mergeCell ref="A64:I64"/>
    <mergeCell ref="A65:I65"/>
    <mergeCell ref="A67:I67"/>
    <mergeCell ref="A66:I66"/>
    <mergeCell ref="A54:I54"/>
    <mergeCell ref="A55:I5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Radaković</dc:creator>
  <cp:lastModifiedBy>Valentin Raguž</cp:lastModifiedBy>
  <cp:lastPrinted>2023-02-01T07:31:21Z</cp:lastPrinted>
  <dcterms:created xsi:type="dcterms:W3CDTF">2020-03-10T14:40:13Z</dcterms:created>
  <dcterms:modified xsi:type="dcterms:W3CDTF">2026-08-11T08:17:44Z</dcterms:modified>
</cp:coreProperties>
</file>