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raguz\Desktop\NABAVA - VR\DOPISI\ISTRAŽIVANJE TRŽIŠTA\DIJAGNOSTIKA\"/>
    </mc:Choice>
  </mc:AlternateContent>
  <bookViews>
    <workbookView xWindow="0" yWindow="0" windowWidth="28800" windowHeight="11535"/>
  </bookViews>
  <sheets>
    <sheet name="Grupa 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10" i="2" l="1"/>
  <c r="A28" i="2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17" i="2"/>
  <c r="A18" i="2" s="1"/>
  <c r="A19" i="2" s="1"/>
  <c r="A11" i="2"/>
  <c r="A12" i="2" s="1"/>
  <c r="A13" i="2" s="1"/>
</calcChain>
</file>

<file path=xl/sharedStrings.xml><?xml version="1.0" encoding="utf-8"?>
<sst xmlns="http://schemas.openxmlformats.org/spreadsheetml/2006/main" count="122" uniqueCount="80">
  <si>
    <t>Red. broj</t>
  </si>
  <si>
    <t xml:space="preserve">Albumin </t>
  </si>
  <si>
    <t>test</t>
  </si>
  <si>
    <t>ALP</t>
  </si>
  <si>
    <t xml:space="preserve">ALT </t>
  </si>
  <si>
    <t>Amylase</t>
  </si>
  <si>
    <t>Amonijak</t>
  </si>
  <si>
    <t xml:space="preserve">AST </t>
  </si>
  <si>
    <t xml:space="preserve">Bilirubin-direktni </t>
  </si>
  <si>
    <t>Bilirubin-ukupni</t>
  </si>
  <si>
    <t>CK-MB</t>
  </si>
  <si>
    <t xml:space="preserve">CK-NAC </t>
  </si>
  <si>
    <t>C3</t>
  </si>
  <si>
    <t>C4</t>
  </si>
  <si>
    <t xml:space="preserve">CRP </t>
  </si>
  <si>
    <t>Digoksin</t>
  </si>
  <si>
    <t>Fosfor anorganski</t>
  </si>
  <si>
    <t xml:space="preserve">GGT </t>
  </si>
  <si>
    <t xml:space="preserve">Glukoza </t>
  </si>
  <si>
    <t xml:space="preserve">HDL kolesterol </t>
  </si>
  <si>
    <t xml:space="preserve">Ig M </t>
  </si>
  <si>
    <t xml:space="preserve">Ig A </t>
  </si>
  <si>
    <t xml:space="preserve">Ig G </t>
  </si>
  <si>
    <t>Kalcij arsenazo</t>
  </si>
  <si>
    <t xml:space="preserve">Kolesterol </t>
  </si>
  <si>
    <t>Kreatinin enzimatski</t>
  </si>
  <si>
    <t xml:space="preserve">Laktat </t>
  </si>
  <si>
    <t>LDH</t>
  </si>
  <si>
    <t xml:space="preserve">Magnezij </t>
  </si>
  <si>
    <t>Albumin/urin</t>
  </si>
  <si>
    <t xml:space="preserve">Proteini ukupni </t>
  </si>
  <si>
    <t xml:space="preserve">Trigliceridi </t>
  </si>
  <si>
    <t xml:space="preserve">UIBC </t>
  </si>
  <si>
    <t xml:space="preserve">Urea BUN </t>
  </si>
  <si>
    <t xml:space="preserve">Uric acid </t>
  </si>
  <si>
    <t xml:space="preserve">Urin/csf protein </t>
  </si>
  <si>
    <t>Valproična kiselina</t>
  </si>
  <si>
    <t>LIH</t>
  </si>
  <si>
    <t>Karbamazepin</t>
  </si>
  <si>
    <t xml:space="preserve">Željezo </t>
  </si>
  <si>
    <t>D-dimer</t>
  </si>
  <si>
    <t>Lipaza</t>
  </si>
  <si>
    <t>Hemoglobin A1c</t>
  </si>
  <si>
    <t>ASO</t>
  </si>
  <si>
    <t>RF</t>
  </si>
  <si>
    <t xml:space="preserve">  Uvjeti:</t>
  </si>
  <si>
    <t>Sastavni dio ponude je davanje na korištenje aparata na kojima će se raditi ponuđeni testovi, sa slijedećim minimalnim karakteristikama:</t>
  </si>
  <si>
    <t>zaštićeni naziv proizvoda, proizvođač, jedinicu mjere, sastav pakiranja i cijenu pakiranja bez PDV-a.</t>
  </si>
  <si>
    <t>3. Priložiti Izjavu o sukladnosti proizvoda (Declaration of conformity) za aparat</t>
  </si>
  <si>
    <t>4. Priložiti katalog, prospekt, tehničku specifikaciju aparata kao dokaz da ispunjava tražene minimalne karakteristike</t>
  </si>
  <si>
    <t>7. Priložiti Izjavu ponuditelja o osiguranom ovlaštenom servisu aparata s popisom servisera i brojevima telefona, a za svakog servisera priložiti certifikat o edukaciji izdan od ovlaštene firme</t>
  </si>
  <si>
    <t>8. Priložiti Izjavu ponuditelja da će o svom trošku izvršiti instalaciju aparata, umrežavanje s LIS-om i obuku djelatnika za rad.</t>
  </si>
  <si>
    <t>9. Obavezno uz aparate instalirati UPS.</t>
  </si>
  <si>
    <t>6. Priložiti Izjavu ponuditelja o četverogodišnjoj garanciji na aparate koja uključuje besplatne rezervne dijelove i uslugu održavanja</t>
  </si>
  <si>
    <t xml:space="preserve">1. Dva biokemijska analizatora brzine minimalno 800 testova/sat  (uključujući i ISE testove), mogućnost istovremenog postavljanja do 60 testova na analizator </t>
  </si>
  <si>
    <t>Cijena ponude u kn, s PDV-om za 12 i 48 mj</t>
  </si>
  <si>
    <t>Cijena ponude u kn, bez PDV-a za 12 i 48 mj</t>
  </si>
  <si>
    <t>*Svi kalibratori, kontrole te sav potrošni materijal potreban za rad analizatora treba biti uključen u cijenu reagensa</t>
  </si>
  <si>
    <t>2. Reagense, kalibracije, kontrole i potrošni materijal  treba specificirati u posebnoj tablici. Tablica treba sadržavati redni br., kataloški broj,</t>
  </si>
  <si>
    <t xml:space="preserve">Biokemijski sustav treba biti otvoren za aplikacije drugih proizvođača s minimalno 10 otvorenih kanala. Volumen uzorka do 25 µl. Reagensi trebaju biti odmah spremni za uporabu ili max. 1 sat od otapanja. </t>
  </si>
  <si>
    <r>
      <t xml:space="preserve">5. Priložiti Izjavu ponuditelja da se aparati daju na korištenje dok traje okvirni sporazum, a koja treba sadržavati navod da u slučaju izlaska novog modela uređaja iste kvalitete, ponuditelj se obvezuje isporučiti novi model najmanje iste kvalitete pod uvjetima iz ovog troškovnika. </t>
    </r>
    <r>
      <rPr>
        <sz val="11"/>
        <color rgb="FFFF0000"/>
        <rFont val="Times New Roman"/>
        <family val="1"/>
        <charset val="238"/>
      </rPr>
      <t xml:space="preserve"> </t>
    </r>
  </si>
  <si>
    <t>Proizvođač/zemlja porijekla</t>
  </si>
  <si>
    <t>Komercijalni naziv reagensa</t>
  </si>
  <si>
    <t xml:space="preserve">Kataloški broj </t>
  </si>
  <si>
    <t>Cijena stavke u kn, bez PDV-a za razdoblje od   1 godine</t>
  </si>
  <si>
    <t>Cijena stavke u kn, bez PDV-a za razdoblje od 4 godine</t>
  </si>
  <si>
    <t>Cijena stavke u eurima, bez PDV-a za razdoblje od   1 godine</t>
  </si>
  <si>
    <t>Cijena stavke u eurima, bez PDV-a, za razdoblje od 4 godine</t>
  </si>
  <si>
    <t>Jedinica mjere</t>
  </si>
  <si>
    <t>Okvirna količina za 1 godinu</t>
  </si>
  <si>
    <t>Okvirna količina za 4 godine</t>
  </si>
  <si>
    <t>PDV u kn i eurima za 12 i 48 mjeseci</t>
  </si>
  <si>
    <t>OPĆA ŽUPANIJSKA BOLNICA POŽEGA</t>
  </si>
  <si>
    <t>Osječka 107, Požega</t>
  </si>
  <si>
    <t xml:space="preserve">Ponuditelj (naziv i sjedište): </t>
  </si>
  <si>
    <t>TROŠKOVNIK</t>
  </si>
  <si>
    <t>Naziv / opis stavke predmeta nabave</t>
  </si>
  <si>
    <t>Jedinična cijena u kn, bez PDV-a</t>
  </si>
  <si>
    <t>Jedinična cijena u eurima, bez PDV-a</t>
  </si>
  <si>
    <t xml:space="preserve">Grupa 3: Regensi za biokemiju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</si>
</sst>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2"/>
      <charset val="238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i/>
      <sz val="11"/>
      <name val="Times New Roman"/>
      <family val="1"/>
    </font>
    <font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8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9" fontId="6" fillId="0" borderId="0"/>
    <xf numFmtId="0" fontId="7" fillId="0" borderId="0"/>
    <xf numFmtId="0" fontId="6" fillId="0" borderId="0"/>
  </cellStyleXfs>
  <cellXfs count="68">
    <xf numFmtId="0" fontId="0" fillId="0" borderId="0" xfId="0"/>
    <xf numFmtId="0" fontId="2" fillId="2" borderId="0" xfId="0" applyFont="1" applyFill="1" applyAlignment="1">
      <alignment horizontal="left" vertical="center" wrapText="1"/>
    </xf>
    <xf numFmtId="4" fontId="1" fillId="0" borderId="0" xfId="0" applyNumberFormat="1" applyFont="1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 applyProtection="1">
      <alignment vertical="center" wrapText="1"/>
      <protection locked="0"/>
    </xf>
    <xf numFmtId="4" fontId="1" fillId="3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 applyProtection="1">
      <alignment vertical="center" wrapText="1"/>
      <protection locked="0"/>
    </xf>
    <xf numFmtId="4" fontId="1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4" fontId="4" fillId="3" borderId="4" xfId="0" applyNumberFormat="1" applyFont="1" applyFill="1" applyBorder="1" applyAlignment="1">
      <alignment vertical="center"/>
    </xf>
    <xf numFmtId="0" fontId="1" fillId="2" borderId="0" xfId="0" applyFont="1" applyFill="1"/>
    <xf numFmtId="0" fontId="8" fillId="3" borderId="0" xfId="0" applyFont="1" applyFill="1" applyAlignment="1">
      <alignment horizontal="center" vertical="center"/>
    </xf>
    <xf numFmtId="4" fontId="4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right" wrapText="1"/>
    </xf>
    <xf numFmtId="0" fontId="8" fillId="3" borderId="0" xfId="0" applyFont="1" applyFill="1"/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4" xfId="0" applyFont="1" applyBorder="1"/>
    <xf numFmtId="3" fontId="3" fillId="0" borderId="4" xfId="0" applyNumberFormat="1" applyFont="1" applyBorder="1"/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 wrapText="1"/>
    </xf>
    <xf numFmtId="164" fontId="10" fillId="4" borderId="4" xfId="0" applyNumberFormat="1" applyFont="1" applyFill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/>
    <xf numFmtId="0" fontId="0" fillId="6" borderId="1" xfId="0" applyFill="1" applyBorder="1"/>
    <xf numFmtId="0" fontId="0" fillId="6" borderId="10" xfId="0" applyFill="1" applyBorder="1"/>
    <xf numFmtId="4" fontId="10" fillId="5" borderId="4" xfId="0" applyNumberFormat="1" applyFont="1" applyFill="1" applyBorder="1" applyAlignment="1" applyProtection="1">
      <alignment horizontal="center" vertical="center" wrapText="1"/>
    </xf>
    <xf numFmtId="4" fontId="10" fillId="3" borderId="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0" xfId="4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4" fillId="0" borderId="0" xfId="0" applyFont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/>
    <xf numFmtId="0" fontId="8" fillId="2" borderId="7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</cellXfs>
  <cellStyles count="5">
    <cellStyle name="Normal 2" xfId="3"/>
    <cellStyle name="Normal 4" xfId="1"/>
    <cellStyle name="Normální 2" xfId="2"/>
    <cellStyle name="Normalno" xfId="0" builtinId="0"/>
    <cellStyle name="Normalno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zoomScale="98" zoomScaleNormal="98" workbookViewId="0">
      <selection activeCell="A8" sqref="A8:N8"/>
    </sheetView>
  </sheetViews>
  <sheetFormatPr defaultColWidth="9.140625" defaultRowHeight="15" x14ac:dyDescent="0.25"/>
  <cols>
    <col min="1" max="1" width="5.140625" style="36" customWidth="1"/>
    <col min="2" max="2" width="15.7109375" style="4" customWidth="1"/>
    <col min="3" max="3" width="8.42578125" style="5" customWidth="1"/>
    <col min="4" max="4" width="8" style="5" customWidth="1"/>
    <col min="5" max="5" width="7" style="5" customWidth="1"/>
    <col min="6" max="6" width="10.28515625" style="5" customWidth="1"/>
    <col min="7" max="7" width="11.28515625" style="5" customWidth="1"/>
    <col min="8" max="8" width="9.42578125" style="4" customWidth="1"/>
    <col min="9" max="9" width="8.5703125" style="4" customWidth="1"/>
    <col min="10" max="10" width="8.85546875" style="4" customWidth="1"/>
    <col min="11" max="11" width="11" style="4" customWidth="1"/>
    <col min="12" max="16384" width="9.140625" style="4"/>
  </cols>
  <sheetData>
    <row r="1" spans="1:14" ht="19.5" customHeight="1" x14ac:dyDescent="0.25">
      <c r="A1" s="45" t="s">
        <v>72</v>
      </c>
      <c r="B1" s="45"/>
      <c r="C1" s="45"/>
      <c r="D1" s="45"/>
      <c r="E1" s="46"/>
      <c r="F1" s="46"/>
      <c r="G1"/>
      <c r="H1"/>
      <c r="I1"/>
      <c r="J1"/>
      <c r="K1"/>
      <c r="L1"/>
      <c r="M1"/>
      <c r="N1"/>
    </row>
    <row r="2" spans="1:14" s="6" customFormat="1" ht="18" customHeight="1" x14ac:dyDescent="0.25">
      <c r="A2" s="45" t="s">
        <v>73</v>
      </c>
      <c r="B2" s="45"/>
      <c r="C2" s="45"/>
      <c r="D2" s="45"/>
      <c r="E2" s="46"/>
      <c r="F2" s="46"/>
      <c r="G2"/>
      <c r="H2"/>
      <c r="I2"/>
      <c r="J2"/>
      <c r="K2"/>
      <c r="L2"/>
      <c r="M2"/>
      <c r="N2"/>
    </row>
    <row r="3" spans="1:14" ht="19.5" customHeight="1" x14ac:dyDescent="0.25">
      <c r="A3" s="45"/>
      <c r="B3" s="45"/>
      <c r="C3" s="45"/>
      <c r="D3" s="45"/>
      <c r="E3" s="46"/>
      <c r="F3" s="46"/>
      <c r="G3" s="47" t="s">
        <v>74</v>
      </c>
      <c r="H3"/>
      <c r="I3" s="48"/>
      <c r="J3" s="48"/>
      <c r="K3" s="48"/>
      <c r="L3" s="48"/>
      <c r="M3" s="48"/>
      <c r="N3" s="48"/>
    </row>
    <row r="4" spans="1:14" x14ac:dyDescent="0.25">
      <c r="A4" s="45"/>
      <c r="B4" s="45"/>
      <c r="C4" s="45"/>
      <c r="D4" s="45"/>
      <c r="E4" s="46"/>
      <c r="F4" s="46"/>
      <c r="G4"/>
      <c r="H4"/>
      <c r="I4" s="49"/>
      <c r="J4" s="49"/>
      <c r="K4" s="49"/>
      <c r="L4" s="49"/>
      <c r="M4" s="49"/>
      <c r="N4" s="49"/>
    </row>
    <row r="5" spans="1:14" x14ac:dyDescent="0.25">
      <c r="A5" s="45"/>
      <c r="B5" s="45"/>
      <c r="C5" s="45"/>
      <c r="D5" s="45"/>
      <c r="E5" s="46"/>
      <c r="F5" s="46"/>
      <c r="G5"/>
      <c r="H5"/>
      <c r="I5" s="48"/>
      <c r="J5" s="48"/>
      <c r="K5" s="48"/>
      <c r="L5" s="48"/>
      <c r="M5" s="48"/>
      <c r="N5" s="48"/>
    </row>
    <row r="6" spans="1:14" ht="18.75" x14ac:dyDescent="0.25">
      <c r="A6" s="52" t="s">
        <v>75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x14ac:dyDescent="0.25">
      <c r="A7" s="56"/>
      <c r="B7" s="56"/>
      <c r="C7" s="56"/>
      <c r="D7" s="56"/>
      <c r="E7" s="56"/>
      <c r="F7" s="1"/>
      <c r="G7" s="1"/>
      <c r="H7" s="1"/>
      <c r="I7" s="2"/>
      <c r="J7" s="2"/>
      <c r="K7" s="3"/>
    </row>
    <row r="8" spans="1:14" ht="15" customHeight="1" x14ac:dyDescent="0.25">
      <c r="A8" s="53" t="s">
        <v>79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102" x14ac:dyDescent="0.25">
      <c r="A9" s="39" t="s">
        <v>0</v>
      </c>
      <c r="B9" s="40" t="s">
        <v>76</v>
      </c>
      <c r="C9" s="41" t="s">
        <v>69</v>
      </c>
      <c r="D9" s="41" t="s">
        <v>70</v>
      </c>
      <c r="E9" s="41" t="s">
        <v>68</v>
      </c>
      <c r="F9" s="42" t="s">
        <v>61</v>
      </c>
      <c r="G9" s="43" t="s">
        <v>62</v>
      </c>
      <c r="H9" s="44" t="s">
        <v>63</v>
      </c>
      <c r="I9" s="50" t="s">
        <v>77</v>
      </c>
      <c r="J9" s="50" t="s">
        <v>78</v>
      </c>
      <c r="K9" s="51" t="s">
        <v>64</v>
      </c>
      <c r="L9" s="51" t="s">
        <v>65</v>
      </c>
      <c r="M9" s="51" t="s">
        <v>66</v>
      </c>
      <c r="N9" s="51" t="s">
        <v>67</v>
      </c>
    </row>
    <row r="10" spans="1:14" x14ac:dyDescent="0.25">
      <c r="A10" s="8">
        <v>1</v>
      </c>
      <c r="B10" s="9" t="s">
        <v>1</v>
      </c>
      <c r="C10" s="10">
        <v>3700</v>
      </c>
      <c r="D10" s="11">
        <f>C10*4</f>
        <v>14800</v>
      </c>
      <c r="E10" s="10" t="s">
        <v>2</v>
      </c>
      <c r="F10" s="10"/>
      <c r="G10" s="12"/>
      <c r="H10" s="7"/>
      <c r="I10" s="13"/>
      <c r="J10" s="14"/>
      <c r="K10" s="14"/>
      <c r="L10" s="37"/>
      <c r="M10" s="38"/>
      <c r="N10" s="37"/>
    </row>
    <row r="11" spans="1:14" x14ac:dyDescent="0.25">
      <c r="A11" s="8">
        <f>A10+1</f>
        <v>2</v>
      </c>
      <c r="B11" s="9" t="s">
        <v>3</v>
      </c>
      <c r="C11" s="10">
        <v>9800</v>
      </c>
      <c r="D11" s="11">
        <f t="shared" ref="D11:D52" si="0">C11*4</f>
        <v>39200</v>
      </c>
      <c r="E11" s="10" t="s">
        <v>2</v>
      </c>
      <c r="F11" s="10"/>
      <c r="G11" s="12"/>
      <c r="H11" s="7"/>
      <c r="I11" s="13"/>
      <c r="J11" s="14"/>
      <c r="K11" s="14"/>
      <c r="L11" s="37"/>
      <c r="M11" s="38"/>
      <c r="N11" s="37"/>
    </row>
    <row r="12" spans="1:14" x14ac:dyDescent="0.25">
      <c r="A12" s="8">
        <f t="shared" ref="A12:A19" si="1">A11+1</f>
        <v>3</v>
      </c>
      <c r="B12" s="9" t="s">
        <v>4</v>
      </c>
      <c r="C12" s="10">
        <v>17500</v>
      </c>
      <c r="D12" s="11">
        <f t="shared" si="0"/>
        <v>70000</v>
      </c>
      <c r="E12" s="10" t="s">
        <v>2</v>
      </c>
      <c r="F12" s="10"/>
      <c r="G12" s="12"/>
      <c r="H12" s="7"/>
      <c r="I12" s="13"/>
      <c r="J12" s="14"/>
      <c r="K12" s="14"/>
      <c r="L12" s="37"/>
      <c r="M12" s="38"/>
      <c r="N12" s="37"/>
    </row>
    <row r="13" spans="1:14" x14ac:dyDescent="0.25">
      <c r="A13" s="8">
        <f t="shared" si="1"/>
        <v>4</v>
      </c>
      <c r="B13" s="9" t="s">
        <v>5</v>
      </c>
      <c r="C13" s="10">
        <v>12000</v>
      </c>
      <c r="D13" s="11">
        <f t="shared" si="0"/>
        <v>48000</v>
      </c>
      <c r="E13" s="10" t="s">
        <v>2</v>
      </c>
      <c r="F13" s="10"/>
      <c r="G13" s="12"/>
      <c r="H13" s="7"/>
      <c r="I13" s="13"/>
      <c r="J13" s="14"/>
      <c r="K13" s="14"/>
      <c r="L13" s="37"/>
      <c r="M13" s="38"/>
      <c r="N13" s="37"/>
    </row>
    <row r="14" spans="1:14" x14ac:dyDescent="0.25">
      <c r="A14" s="8">
        <v>5</v>
      </c>
      <c r="B14" s="15" t="s">
        <v>6</v>
      </c>
      <c r="C14" s="16">
        <v>500</v>
      </c>
      <c r="D14" s="11">
        <f t="shared" si="0"/>
        <v>2000</v>
      </c>
      <c r="E14" s="16" t="s">
        <v>2</v>
      </c>
      <c r="F14" s="16"/>
      <c r="G14" s="17"/>
      <c r="H14" s="12"/>
      <c r="I14" s="18"/>
      <c r="J14" s="19"/>
      <c r="K14" s="14"/>
      <c r="L14" s="37"/>
      <c r="M14" s="38"/>
      <c r="N14" s="37"/>
    </row>
    <row r="15" spans="1:14" x14ac:dyDescent="0.25">
      <c r="A15" s="8">
        <v>6</v>
      </c>
      <c r="B15" s="15" t="s">
        <v>7</v>
      </c>
      <c r="C15" s="16">
        <v>17500</v>
      </c>
      <c r="D15" s="11">
        <f t="shared" si="0"/>
        <v>70000</v>
      </c>
      <c r="E15" s="16" t="s">
        <v>2</v>
      </c>
      <c r="F15" s="16"/>
      <c r="G15" s="17"/>
      <c r="H15" s="7"/>
      <c r="I15" s="18"/>
      <c r="J15" s="19"/>
      <c r="K15" s="14"/>
      <c r="L15" s="37"/>
      <c r="M15" s="38"/>
      <c r="N15" s="37"/>
    </row>
    <row r="16" spans="1:14" x14ac:dyDescent="0.25">
      <c r="A16" s="8">
        <v>7</v>
      </c>
      <c r="B16" s="15" t="s">
        <v>8</v>
      </c>
      <c r="C16" s="16">
        <v>1300</v>
      </c>
      <c r="D16" s="11">
        <f t="shared" si="0"/>
        <v>5200</v>
      </c>
      <c r="E16" s="16" t="s">
        <v>2</v>
      </c>
      <c r="F16" s="16"/>
      <c r="G16" s="17"/>
      <c r="H16" s="7"/>
      <c r="I16" s="18"/>
      <c r="J16" s="19"/>
      <c r="K16" s="14"/>
      <c r="L16" s="37"/>
      <c r="M16" s="38"/>
      <c r="N16" s="37"/>
    </row>
    <row r="17" spans="1:14" x14ac:dyDescent="0.25">
      <c r="A17" s="8">
        <f t="shared" si="1"/>
        <v>8</v>
      </c>
      <c r="B17" s="15" t="s">
        <v>9</v>
      </c>
      <c r="C17" s="16">
        <v>14000</v>
      </c>
      <c r="D17" s="11">
        <f t="shared" si="0"/>
        <v>56000</v>
      </c>
      <c r="E17" s="16" t="s">
        <v>2</v>
      </c>
      <c r="F17" s="16"/>
      <c r="G17" s="17"/>
      <c r="H17" s="7"/>
      <c r="I17" s="18"/>
      <c r="J17" s="19"/>
      <c r="K17" s="14"/>
      <c r="L17" s="37"/>
      <c r="M17" s="38"/>
      <c r="N17" s="37"/>
    </row>
    <row r="18" spans="1:14" x14ac:dyDescent="0.25">
      <c r="A18" s="8">
        <f t="shared" si="1"/>
        <v>9</v>
      </c>
      <c r="B18" s="15" t="s">
        <v>10</v>
      </c>
      <c r="C18" s="16">
        <v>8000</v>
      </c>
      <c r="D18" s="11">
        <f t="shared" si="0"/>
        <v>32000</v>
      </c>
      <c r="E18" s="16" t="s">
        <v>2</v>
      </c>
      <c r="F18" s="16"/>
      <c r="G18" s="17"/>
      <c r="H18" s="7"/>
      <c r="I18" s="18"/>
      <c r="J18" s="19"/>
      <c r="K18" s="14"/>
      <c r="L18" s="37"/>
      <c r="M18" s="38"/>
      <c r="N18" s="37"/>
    </row>
    <row r="19" spans="1:14" x14ac:dyDescent="0.25">
      <c r="A19" s="8">
        <f t="shared" si="1"/>
        <v>10</v>
      </c>
      <c r="B19" s="15" t="s">
        <v>11</v>
      </c>
      <c r="C19" s="16">
        <v>13000</v>
      </c>
      <c r="D19" s="11">
        <f t="shared" si="0"/>
        <v>52000</v>
      </c>
      <c r="E19" s="16" t="s">
        <v>2</v>
      </c>
      <c r="F19" s="16"/>
      <c r="G19" s="17"/>
      <c r="H19" s="7"/>
      <c r="I19" s="18"/>
      <c r="J19" s="19"/>
      <c r="K19" s="14"/>
      <c r="L19" s="37"/>
      <c r="M19" s="38"/>
      <c r="N19" s="37"/>
    </row>
    <row r="20" spans="1:14" x14ac:dyDescent="0.25">
      <c r="A20" s="8">
        <v>12</v>
      </c>
      <c r="B20" s="15" t="s">
        <v>12</v>
      </c>
      <c r="C20" s="16">
        <v>1350</v>
      </c>
      <c r="D20" s="11">
        <f t="shared" si="0"/>
        <v>5400</v>
      </c>
      <c r="E20" s="16" t="s">
        <v>2</v>
      </c>
      <c r="F20" s="16"/>
      <c r="G20" s="17"/>
      <c r="H20" s="7"/>
      <c r="I20" s="18"/>
      <c r="J20" s="19"/>
      <c r="K20" s="14"/>
      <c r="L20" s="37"/>
      <c r="M20" s="38"/>
      <c r="N20" s="37"/>
    </row>
    <row r="21" spans="1:14" x14ac:dyDescent="0.25">
      <c r="A21" s="8">
        <v>13</v>
      </c>
      <c r="B21" s="15" t="s">
        <v>13</v>
      </c>
      <c r="C21" s="16">
        <v>1350</v>
      </c>
      <c r="D21" s="11">
        <f t="shared" si="0"/>
        <v>5400</v>
      </c>
      <c r="E21" s="16" t="s">
        <v>2</v>
      </c>
      <c r="F21" s="16"/>
      <c r="G21" s="17"/>
      <c r="H21" s="7"/>
      <c r="I21" s="18"/>
      <c r="J21" s="19"/>
      <c r="K21" s="14"/>
      <c r="L21" s="37"/>
      <c r="M21" s="38"/>
      <c r="N21" s="37"/>
    </row>
    <row r="22" spans="1:14" x14ac:dyDescent="0.25">
      <c r="A22" s="8">
        <v>14</v>
      </c>
      <c r="B22" s="15" t="s">
        <v>14</v>
      </c>
      <c r="C22" s="16">
        <v>16500</v>
      </c>
      <c r="D22" s="11">
        <f t="shared" si="0"/>
        <v>66000</v>
      </c>
      <c r="E22" s="16" t="s">
        <v>2</v>
      </c>
      <c r="F22" s="16"/>
      <c r="G22" s="17"/>
      <c r="H22" s="7"/>
      <c r="I22" s="18"/>
      <c r="J22" s="19"/>
      <c r="K22" s="14"/>
      <c r="L22" s="37"/>
      <c r="M22" s="38"/>
      <c r="N22" s="37"/>
    </row>
    <row r="23" spans="1:14" x14ac:dyDescent="0.25">
      <c r="A23" s="8">
        <v>16</v>
      </c>
      <c r="B23" s="15" t="s">
        <v>15</v>
      </c>
      <c r="C23" s="16">
        <v>500</v>
      </c>
      <c r="D23" s="11">
        <f t="shared" si="0"/>
        <v>2000</v>
      </c>
      <c r="E23" s="16" t="s">
        <v>2</v>
      </c>
      <c r="F23" s="16"/>
      <c r="G23" s="17"/>
      <c r="H23" s="7"/>
      <c r="I23" s="18"/>
      <c r="J23" s="19"/>
      <c r="K23" s="14"/>
      <c r="L23" s="37"/>
      <c r="M23" s="38"/>
      <c r="N23" s="37"/>
    </row>
    <row r="24" spans="1:14" x14ac:dyDescent="0.25">
      <c r="A24" s="8">
        <v>18</v>
      </c>
      <c r="B24" s="15" t="s">
        <v>16</v>
      </c>
      <c r="C24" s="16">
        <v>3500</v>
      </c>
      <c r="D24" s="11">
        <f t="shared" si="0"/>
        <v>14000</v>
      </c>
      <c r="E24" s="16" t="s">
        <v>2</v>
      </c>
      <c r="F24" s="16"/>
      <c r="G24" s="20"/>
      <c r="H24" s="7"/>
      <c r="I24" s="18"/>
      <c r="J24" s="19"/>
      <c r="K24" s="14"/>
      <c r="L24" s="37"/>
      <c r="M24" s="38"/>
      <c r="N24" s="37"/>
    </row>
    <row r="25" spans="1:14" x14ac:dyDescent="0.25">
      <c r="A25" s="8">
        <v>19</v>
      </c>
      <c r="B25" s="15" t="s">
        <v>17</v>
      </c>
      <c r="C25" s="16">
        <v>19000</v>
      </c>
      <c r="D25" s="11">
        <f t="shared" si="0"/>
        <v>76000</v>
      </c>
      <c r="E25" s="16" t="s">
        <v>2</v>
      </c>
      <c r="F25" s="16"/>
      <c r="G25" s="17"/>
      <c r="H25" s="7"/>
      <c r="I25" s="18"/>
      <c r="J25" s="19"/>
      <c r="K25" s="14"/>
      <c r="L25" s="37"/>
      <c r="M25" s="38"/>
      <c r="N25" s="37"/>
    </row>
    <row r="26" spans="1:14" x14ac:dyDescent="0.25">
      <c r="A26" s="8">
        <v>20</v>
      </c>
      <c r="B26" s="15" t="s">
        <v>18</v>
      </c>
      <c r="C26" s="16">
        <v>18000</v>
      </c>
      <c r="D26" s="11">
        <f t="shared" si="0"/>
        <v>72000</v>
      </c>
      <c r="E26" s="16" t="s">
        <v>2</v>
      </c>
      <c r="F26" s="16"/>
      <c r="G26" s="17"/>
      <c r="H26" s="7"/>
      <c r="I26" s="18"/>
      <c r="J26" s="19"/>
      <c r="K26" s="14"/>
      <c r="L26" s="37"/>
      <c r="M26" s="38"/>
      <c r="N26" s="37"/>
    </row>
    <row r="27" spans="1:14" x14ac:dyDescent="0.25">
      <c r="A27" s="8">
        <v>21</v>
      </c>
      <c r="B27" s="15" t="s">
        <v>19</v>
      </c>
      <c r="C27" s="16">
        <v>3200</v>
      </c>
      <c r="D27" s="11">
        <f t="shared" si="0"/>
        <v>12800</v>
      </c>
      <c r="E27" s="16" t="s">
        <v>2</v>
      </c>
      <c r="F27" s="16"/>
      <c r="G27" s="17"/>
      <c r="H27" s="7"/>
      <c r="I27" s="18"/>
      <c r="J27" s="19"/>
      <c r="K27" s="14"/>
      <c r="L27" s="37"/>
      <c r="M27" s="38"/>
      <c r="N27" s="37"/>
    </row>
    <row r="28" spans="1:14" x14ac:dyDescent="0.25">
      <c r="A28" s="8">
        <f>A27+1</f>
        <v>22</v>
      </c>
      <c r="B28" s="15" t="s">
        <v>20</v>
      </c>
      <c r="C28" s="16">
        <v>1500</v>
      </c>
      <c r="D28" s="11">
        <f t="shared" si="0"/>
        <v>6000</v>
      </c>
      <c r="E28" s="16" t="s">
        <v>2</v>
      </c>
      <c r="F28" s="16"/>
      <c r="G28" s="17"/>
      <c r="H28" s="7"/>
      <c r="I28" s="18"/>
      <c r="J28" s="19"/>
      <c r="K28" s="14"/>
      <c r="L28" s="37"/>
      <c r="M28" s="38"/>
      <c r="N28" s="37"/>
    </row>
    <row r="29" spans="1:14" x14ac:dyDescent="0.25">
      <c r="A29" s="8">
        <f t="shared" ref="A29:A52" si="2">A28+1</f>
        <v>23</v>
      </c>
      <c r="B29" s="15" t="s">
        <v>21</v>
      </c>
      <c r="C29" s="16">
        <v>1500</v>
      </c>
      <c r="D29" s="11">
        <f t="shared" si="0"/>
        <v>6000</v>
      </c>
      <c r="E29" s="16" t="s">
        <v>2</v>
      </c>
      <c r="F29" s="16"/>
      <c r="G29" s="17"/>
      <c r="H29" s="7"/>
      <c r="I29" s="18"/>
      <c r="J29" s="19"/>
      <c r="K29" s="14"/>
      <c r="L29" s="37"/>
      <c r="M29" s="38"/>
      <c r="N29" s="37"/>
    </row>
    <row r="30" spans="1:14" x14ac:dyDescent="0.25">
      <c r="A30" s="8">
        <f t="shared" si="2"/>
        <v>24</v>
      </c>
      <c r="B30" s="15" t="s">
        <v>22</v>
      </c>
      <c r="C30" s="16">
        <v>1500</v>
      </c>
      <c r="D30" s="11">
        <f t="shared" si="0"/>
        <v>6000</v>
      </c>
      <c r="E30" s="16" t="s">
        <v>2</v>
      </c>
      <c r="F30" s="16"/>
      <c r="G30" s="17"/>
      <c r="H30" s="7"/>
      <c r="I30" s="18"/>
      <c r="J30" s="19"/>
      <c r="K30" s="14"/>
      <c r="L30" s="37"/>
      <c r="M30" s="38"/>
      <c r="N30" s="37"/>
    </row>
    <row r="31" spans="1:14" x14ac:dyDescent="0.25">
      <c r="A31" s="8">
        <f t="shared" si="2"/>
        <v>25</v>
      </c>
      <c r="B31" s="15" t="s">
        <v>23</v>
      </c>
      <c r="C31" s="16">
        <v>8000</v>
      </c>
      <c r="D31" s="11">
        <f t="shared" si="0"/>
        <v>32000</v>
      </c>
      <c r="E31" s="16" t="s">
        <v>2</v>
      </c>
      <c r="F31" s="21"/>
      <c r="G31" s="22"/>
      <c r="H31" s="7"/>
      <c r="I31" s="18"/>
      <c r="J31" s="19"/>
      <c r="K31" s="14"/>
      <c r="L31" s="37"/>
      <c r="M31" s="38"/>
      <c r="N31" s="37"/>
    </row>
    <row r="32" spans="1:14" x14ac:dyDescent="0.25">
      <c r="A32" s="8">
        <f t="shared" si="2"/>
        <v>26</v>
      </c>
      <c r="B32" s="15" t="s">
        <v>24</v>
      </c>
      <c r="C32" s="16">
        <v>5400</v>
      </c>
      <c r="D32" s="11">
        <f t="shared" si="0"/>
        <v>21600</v>
      </c>
      <c r="E32" s="16" t="s">
        <v>2</v>
      </c>
      <c r="F32" s="21"/>
      <c r="G32" s="23"/>
      <c r="H32" s="7"/>
      <c r="I32" s="18"/>
      <c r="J32" s="19"/>
      <c r="K32" s="14"/>
      <c r="L32" s="37"/>
      <c r="M32" s="38"/>
      <c r="N32" s="37"/>
    </row>
    <row r="33" spans="1:14" ht="28.5" customHeight="1" x14ac:dyDescent="0.25">
      <c r="A33" s="8">
        <f t="shared" si="2"/>
        <v>27</v>
      </c>
      <c r="B33" s="15" t="s">
        <v>25</v>
      </c>
      <c r="C33" s="16">
        <v>28000</v>
      </c>
      <c r="D33" s="11">
        <f t="shared" si="0"/>
        <v>112000</v>
      </c>
      <c r="E33" s="16" t="s">
        <v>2</v>
      </c>
      <c r="F33" s="21"/>
      <c r="G33" s="22"/>
      <c r="H33" s="7"/>
      <c r="I33" s="18"/>
      <c r="J33" s="19"/>
      <c r="K33" s="14"/>
      <c r="L33" s="37"/>
      <c r="M33" s="38"/>
      <c r="N33" s="37"/>
    </row>
    <row r="34" spans="1:14" x14ac:dyDescent="0.25">
      <c r="A34" s="8">
        <f t="shared" si="2"/>
        <v>28</v>
      </c>
      <c r="B34" s="15" t="s">
        <v>26</v>
      </c>
      <c r="C34" s="16">
        <v>650</v>
      </c>
      <c r="D34" s="11">
        <f t="shared" si="0"/>
        <v>2600</v>
      </c>
      <c r="E34" s="16" t="s">
        <v>2</v>
      </c>
      <c r="F34" s="21"/>
      <c r="G34" s="23"/>
      <c r="H34" s="7"/>
      <c r="I34" s="18"/>
      <c r="J34" s="19"/>
      <c r="K34" s="14"/>
      <c r="L34" s="37"/>
      <c r="M34" s="38"/>
      <c r="N34" s="37"/>
    </row>
    <row r="35" spans="1:14" x14ac:dyDescent="0.25">
      <c r="A35" s="8">
        <f t="shared" si="2"/>
        <v>29</v>
      </c>
      <c r="B35" s="15" t="s">
        <v>27</v>
      </c>
      <c r="C35" s="16">
        <v>15300</v>
      </c>
      <c r="D35" s="11">
        <f t="shared" si="0"/>
        <v>61200</v>
      </c>
      <c r="E35" s="16" t="s">
        <v>2</v>
      </c>
      <c r="F35" s="21"/>
      <c r="G35" s="23"/>
      <c r="H35" s="7"/>
      <c r="I35" s="18"/>
      <c r="J35" s="19"/>
      <c r="K35" s="14"/>
      <c r="L35" s="37"/>
      <c r="M35" s="38"/>
      <c r="N35" s="37"/>
    </row>
    <row r="36" spans="1:14" x14ac:dyDescent="0.25">
      <c r="A36" s="8">
        <f t="shared" si="2"/>
        <v>30</v>
      </c>
      <c r="B36" s="15" t="s">
        <v>28</v>
      </c>
      <c r="C36" s="16">
        <v>4500</v>
      </c>
      <c r="D36" s="11">
        <f t="shared" si="0"/>
        <v>18000</v>
      </c>
      <c r="E36" s="16" t="s">
        <v>2</v>
      </c>
      <c r="F36" s="21"/>
      <c r="G36" s="23"/>
      <c r="H36" s="7"/>
      <c r="I36" s="18"/>
      <c r="J36" s="19"/>
      <c r="K36" s="14"/>
      <c r="L36" s="37"/>
      <c r="M36" s="38"/>
      <c r="N36" s="37"/>
    </row>
    <row r="37" spans="1:14" x14ac:dyDescent="0.25">
      <c r="A37" s="8">
        <f t="shared" si="2"/>
        <v>31</v>
      </c>
      <c r="B37" s="15" t="s">
        <v>29</v>
      </c>
      <c r="C37" s="16">
        <v>1500</v>
      </c>
      <c r="D37" s="11">
        <f t="shared" si="0"/>
        <v>6000</v>
      </c>
      <c r="E37" s="16" t="s">
        <v>2</v>
      </c>
      <c r="F37" s="24"/>
      <c r="G37" s="25"/>
      <c r="H37" s="7"/>
      <c r="I37" s="18"/>
      <c r="J37" s="19"/>
      <c r="K37" s="14"/>
      <c r="L37" s="37"/>
      <c r="M37" s="38"/>
      <c r="N37" s="37"/>
    </row>
    <row r="38" spans="1:14" x14ac:dyDescent="0.25">
      <c r="A38" s="8">
        <f t="shared" si="2"/>
        <v>32</v>
      </c>
      <c r="B38" s="15" t="s">
        <v>30</v>
      </c>
      <c r="C38" s="16">
        <v>4500</v>
      </c>
      <c r="D38" s="11">
        <f t="shared" si="0"/>
        <v>18000</v>
      </c>
      <c r="E38" s="16" t="s">
        <v>2</v>
      </c>
      <c r="F38" s="24"/>
      <c r="G38" s="25"/>
      <c r="H38" s="7"/>
      <c r="I38" s="18"/>
      <c r="J38" s="19"/>
      <c r="K38" s="14"/>
      <c r="L38" s="37"/>
      <c r="M38" s="38"/>
      <c r="N38" s="37"/>
    </row>
    <row r="39" spans="1:14" x14ac:dyDescent="0.25">
      <c r="A39" s="8">
        <f t="shared" si="2"/>
        <v>33</v>
      </c>
      <c r="B39" s="15" t="s">
        <v>31</v>
      </c>
      <c r="C39" s="16">
        <v>5200</v>
      </c>
      <c r="D39" s="11">
        <f t="shared" si="0"/>
        <v>20800</v>
      </c>
      <c r="E39" s="16" t="s">
        <v>2</v>
      </c>
      <c r="F39" s="16"/>
      <c r="G39" s="17"/>
      <c r="H39" s="7"/>
      <c r="I39" s="18"/>
      <c r="J39" s="19"/>
      <c r="K39" s="14"/>
      <c r="L39" s="37"/>
      <c r="M39" s="38"/>
      <c r="N39" s="37"/>
    </row>
    <row r="40" spans="1:14" x14ac:dyDescent="0.25">
      <c r="A40" s="8">
        <f t="shared" si="2"/>
        <v>34</v>
      </c>
      <c r="B40" s="15" t="s">
        <v>32</v>
      </c>
      <c r="C40" s="16">
        <v>2400</v>
      </c>
      <c r="D40" s="11">
        <f t="shared" si="0"/>
        <v>9600</v>
      </c>
      <c r="E40" s="16" t="s">
        <v>2</v>
      </c>
      <c r="F40" s="16"/>
      <c r="G40" s="17"/>
      <c r="H40" s="7"/>
      <c r="I40" s="18"/>
      <c r="J40" s="19"/>
      <c r="K40" s="14"/>
      <c r="L40" s="37"/>
      <c r="M40" s="38"/>
      <c r="N40" s="37"/>
    </row>
    <row r="41" spans="1:14" x14ac:dyDescent="0.25">
      <c r="A41" s="8">
        <f t="shared" si="2"/>
        <v>35</v>
      </c>
      <c r="B41" s="15" t="s">
        <v>33</v>
      </c>
      <c r="C41" s="16">
        <v>26000</v>
      </c>
      <c r="D41" s="11">
        <f t="shared" si="0"/>
        <v>104000</v>
      </c>
      <c r="E41" s="16" t="s">
        <v>2</v>
      </c>
      <c r="F41" s="16"/>
      <c r="G41" s="17"/>
      <c r="H41" s="7"/>
      <c r="I41" s="18"/>
      <c r="J41" s="19"/>
      <c r="K41" s="14"/>
      <c r="L41" s="37"/>
      <c r="M41" s="38"/>
      <c r="N41" s="37"/>
    </row>
    <row r="42" spans="1:14" x14ac:dyDescent="0.25">
      <c r="A42" s="8">
        <f t="shared" si="2"/>
        <v>36</v>
      </c>
      <c r="B42" s="15" t="s">
        <v>34</v>
      </c>
      <c r="C42" s="16">
        <v>3700</v>
      </c>
      <c r="D42" s="11">
        <f t="shared" si="0"/>
        <v>14800</v>
      </c>
      <c r="E42" s="16" t="s">
        <v>2</v>
      </c>
      <c r="F42" s="16"/>
      <c r="G42" s="17"/>
      <c r="H42" s="7"/>
      <c r="I42" s="18"/>
      <c r="J42" s="19"/>
      <c r="K42" s="14"/>
      <c r="L42" s="37"/>
      <c r="M42" s="38"/>
      <c r="N42" s="37"/>
    </row>
    <row r="43" spans="1:14" x14ac:dyDescent="0.25">
      <c r="A43" s="8">
        <f t="shared" si="2"/>
        <v>37</v>
      </c>
      <c r="B43" s="15" t="s">
        <v>35</v>
      </c>
      <c r="C43" s="16">
        <v>2250</v>
      </c>
      <c r="D43" s="11">
        <f t="shared" si="0"/>
        <v>9000</v>
      </c>
      <c r="E43" s="16" t="s">
        <v>2</v>
      </c>
      <c r="F43" s="24"/>
      <c r="G43" s="25"/>
      <c r="H43" s="7"/>
      <c r="I43" s="18"/>
      <c r="J43" s="19"/>
      <c r="K43" s="14"/>
      <c r="L43" s="37"/>
      <c r="M43" s="38"/>
      <c r="N43" s="37"/>
    </row>
    <row r="44" spans="1:14" ht="28.5" customHeight="1" x14ac:dyDescent="0.25">
      <c r="A44" s="8">
        <f t="shared" si="2"/>
        <v>38</v>
      </c>
      <c r="B44" s="15" t="s">
        <v>36</v>
      </c>
      <c r="C44" s="16">
        <v>400</v>
      </c>
      <c r="D44" s="11">
        <f t="shared" si="0"/>
        <v>1600</v>
      </c>
      <c r="E44" s="16" t="s">
        <v>2</v>
      </c>
      <c r="F44" s="16"/>
      <c r="G44" s="17"/>
      <c r="H44" s="7"/>
      <c r="I44" s="18"/>
      <c r="J44" s="19"/>
      <c r="K44" s="14"/>
      <c r="L44" s="37"/>
      <c r="M44" s="38"/>
      <c r="N44" s="37"/>
    </row>
    <row r="45" spans="1:14" x14ac:dyDescent="0.25">
      <c r="A45" s="8">
        <f t="shared" si="2"/>
        <v>39</v>
      </c>
      <c r="B45" s="15" t="s">
        <v>37</v>
      </c>
      <c r="C45" s="16">
        <v>30720</v>
      </c>
      <c r="D45" s="11">
        <f t="shared" si="0"/>
        <v>122880</v>
      </c>
      <c r="E45" s="16" t="s">
        <v>2</v>
      </c>
      <c r="F45" s="16"/>
      <c r="G45" s="17"/>
      <c r="H45" s="7"/>
      <c r="I45" s="18"/>
      <c r="J45" s="19"/>
      <c r="K45" s="14"/>
      <c r="L45" s="37"/>
      <c r="M45" s="38"/>
      <c r="N45" s="37"/>
    </row>
    <row r="46" spans="1:14" x14ac:dyDescent="0.25">
      <c r="A46" s="8">
        <f t="shared" si="2"/>
        <v>40</v>
      </c>
      <c r="B46" s="15" t="s">
        <v>38</v>
      </c>
      <c r="C46" s="16">
        <v>500</v>
      </c>
      <c r="D46" s="11">
        <f t="shared" si="0"/>
        <v>2000</v>
      </c>
      <c r="E46" s="16" t="s">
        <v>2</v>
      </c>
      <c r="F46" s="16"/>
      <c r="G46" s="17"/>
      <c r="H46" s="7"/>
      <c r="I46" s="18"/>
      <c r="J46" s="19"/>
      <c r="K46" s="14"/>
      <c r="L46" s="37"/>
      <c r="M46" s="38"/>
      <c r="N46" s="37"/>
    </row>
    <row r="47" spans="1:14" x14ac:dyDescent="0.25">
      <c r="A47" s="8">
        <f t="shared" si="2"/>
        <v>41</v>
      </c>
      <c r="B47" s="15" t="s">
        <v>39</v>
      </c>
      <c r="C47" s="16">
        <v>1000</v>
      </c>
      <c r="D47" s="11">
        <f t="shared" si="0"/>
        <v>4000</v>
      </c>
      <c r="E47" s="16" t="s">
        <v>2</v>
      </c>
      <c r="F47" s="16"/>
      <c r="G47" s="17"/>
      <c r="H47" s="7"/>
      <c r="I47" s="18"/>
      <c r="J47" s="19"/>
      <c r="K47" s="14"/>
      <c r="L47" s="37"/>
      <c r="M47" s="38"/>
      <c r="N47" s="37"/>
    </row>
    <row r="48" spans="1:14" x14ac:dyDescent="0.25">
      <c r="A48" s="8">
        <f t="shared" si="2"/>
        <v>42</v>
      </c>
      <c r="B48" s="15" t="s">
        <v>40</v>
      </c>
      <c r="C48" s="16">
        <v>7000</v>
      </c>
      <c r="D48" s="11">
        <f t="shared" si="0"/>
        <v>28000</v>
      </c>
      <c r="E48" s="16" t="s">
        <v>2</v>
      </c>
      <c r="F48" s="16"/>
      <c r="G48" s="17"/>
      <c r="H48" s="7"/>
      <c r="I48" s="18"/>
      <c r="J48" s="19"/>
      <c r="K48" s="14"/>
      <c r="L48" s="37"/>
      <c r="M48" s="38"/>
      <c r="N48" s="37"/>
    </row>
    <row r="49" spans="1:14" x14ac:dyDescent="0.25">
      <c r="A49" s="8">
        <f t="shared" si="2"/>
        <v>43</v>
      </c>
      <c r="B49" s="15" t="s">
        <v>41</v>
      </c>
      <c r="C49" s="16">
        <v>1300</v>
      </c>
      <c r="D49" s="11">
        <f t="shared" si="0"/>
        <v>5200</v>
      </c>
      <c r="E49" s="16" t="s">
        <v>2</v>
      </c>
      <c r="F49" s="16"/>
      <c r="G49" s="17"/>
      <c r="H49" s="7"/>
      <c r="I49" s="18"/>
      <c r="J49" s="19"/>
      <c r="K49" s="14"/>
      <c r="L49" s="37"/>
      <c r="M49" s="38"/>
      <c r="N49" s="37"/>
    </row>
    <row r="50" spans="1:14" ht="15" customHeight="1" x14ac:dyDescent="0.25">
      <c r="A50" s="8">
        <f t="shared" si="2"/>
        <v>44</v>
      </c>
      <c r="B50" s="15" t="s">
        <v>42</v>
      </c>
      <c r="C50" s="16">
        <v>1000</v>
      </c>
      <c r="D50" s="11">
        <f t="shared" si="0"/>
        <v>4000</v>
      </c>
      <c r="E50" s="16" t="s">
        <v>2</v>
      </c>
      <c r="F50" s="16"/>
      <c r="G50" s="17"/>
      <c r="H50" s="7"/>
      <c r="I50" s="18"/>
      <c r="J50" s="19"/>
      <c r="K50" s="14"/>
      <c r="L50" s="37"/>
      <c r="M50" s="38"/>
      <c r="N50" s="37"/>
    </row>
    <row r="51" spans="1:14" ht="15" customHeight="1" x14ac:dyDescent="0.25">
      <c r="A51" s="8">
        <f t="shared" si="2"/>
        <v>45</v>
      </c>
      <c r="B51" s="15" t="s">
        <v>43</v>
      </c>
      <c r="C51" s="16">
        <v>750</v>
      </c>
      <c r="D51" s="11">
        <f t="shared" si="0"/>
        <v>3000</v>
      </c>
      <c r="E51" s="16" t="s">
        <v>2</v>
      </c>
      <c r="F51" s="16"/>
      <c r="G51" s="17"/>
      <c r="H51" s="7"/>
      <c r="I51" s="18"/>
      <c r="J51" s="19"/>
      <c r="K51" s="14"/>
      <c r="L51" s="37"/>
      <c r="M51" s="38"/>
      <c r="N51" s="37"/>
    </row>
    <row r="52" spans="1:14" ht="15" customHeight="1" x14ac:dyDescent="0.25">
      <c r="A52" s="8">
        <f t="shared" si="2"/>
        <v>46</v>
      </c>
      <c r="B52" s="15" t="s">
        <v>44</v>
      </c>
      <c r="C52" s="16">
        <v>1000</v>
      </c>
      <c r="D52" s="11">
        <f t="shared" si="0"/>
        <v>4000</v>
      </c>
      <c r="E52" s="16" t="s">
        <v>2</v>
      </c>
      <c r="F52" s="16"/>
      <c r="G52" s="17"/>
      <c r="H52" s="7"/>
      <c r="I52" s="18"/>
      <c r="J52" s="19"/>
      <c r="K52" s="14"/>
      <c r="L52" s="37"/>
      <c r="M52" s="38"/>
      <c r="N52" s="37"/>
    </row>
    <row r="53" spans="1:14" ht="21.75" customHeight="1" x14ac:dyDescent="0.25">
      <c r="A53" s="62" t="s">
        <v>56</v>
      </c>
      <c r="B53" s="62"/>
      <c r="C53" s="62"/>
      <c r="D53" s="62"/>
      <c r="E53" s="62"/>
      <c r="F53" s="62"/>
      <c r="G53" s="62"/>
      <c r="H53" s="62"/>
      <c r="I53" s="62"/>
      <c r="J53" s="63"/>
      <c r="K53" s="27"/>
      <c r="L53" s="37"/>
      <c r="M53" s="37"/>
      <c r="N53" s="37"/>
    </row>
    <row r="54" spans="1:14" ht="21.75" customHeight="1" x14ac:dyDescent="0.25">
      <c r="A54" s="64" t="s">
        <v>71</v>
      </c>
      <c r="B54" s="64"/>
      <c r="C54" s="64"/>
      <c r="D54" s="64"/>
      <c r="E54" s="64"/>
      <c r="F54" s="64"/>
      <c r="G54" s="64"/>
      <c r="H54" s="64"/>
      <c r="I54" s="64"/>
      <c r="J54" s="65"/>
      <c r="K54" s="27"/>
      <c r="L54" s="37"/>
      <c r="M54" s="37"/>
      <c r="N54" s="37"/>
    </row>
    <row r="55" spans="1:14" ht="21" customHeight="1" x14ac:dyDescent="0.25">
      <c r="A55" s="66" t="s">
        <v>55</v>
      </c>
      <c r="B55" s="66"/>
      <c r="C55" s="66"/>
      <c r="D55" s="66"/>
      <c r="E55" s="66"/>
      <c r="F55" s="66"/>
      <c r="G55" s="66"/>
      <c r="H55" s="66"/>
      <c r="I55" s="66"/>
      <c r="J55" s="67"/>
      <c r="K55" s="27"/>
      <c r="L55" s="37"/>
      <c r="M55" s="37"/>
      <c r="N55" s="37"/>
    </row>
    <row r="56" spans="1:14" ht="15" customHeight="1" x14ac:dyDescent="0.25">
      <c r="A56" s="26"/>
      <c r="B56" s="28"/>
      <c r="C56" s="28"/>
      <c r="D56" s="28"/>
      <c r="E56" s="31"/>
      <c r="F56" s="31"/>
      <c r="G56" s="29"/>
      <c r="H56" s="29"/>
      <c r="I56" s="32"/>
      <c r="J56" s="30"/>
      <c r="K56" s="30"/>
    </row>
    <row r="57" spans="1:14" ht="15" customHeight="1" x14ac:dyDescent="0.25">
      <c r="A57" s="57" t="s">
        <v>57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4" ht="15" customHeight="1" x14ac:dyDescent="0.25">
      <c r="A58" s="59" t="s">
        <v>45</v>
      </c>
      <c r="B58" s="59"/>
      <c r="C58" s="59"/>
      <c r="D58" s="33"/>
      <c r="E58" s="3"/>
      <c r="F58" s="3"/>
      <c r="G58" s="3"/>
      <c r="H58" s="3"/>
      <c r="I58" s="3"/>
      <c r="J58" s="3"/>
      <c r="K58" s="3"/>
    </row>
    <row r="59" spans="1:14" ht="29.25" customHeight="1" x14ac:dyDescent="0.25">
      <c r="A59" s="60" t="s">
        <v>46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</row>
    <row r="60" spans="1:14" ht="15" customHeight="1" x14ac:dyDescent="0.25">
      <c r="A60" s="54" t="s">
        <v>54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4" ht="25.5" customHeight="1" x14ac:dyDescent="0.25">
      <c r="A61" s="60" t="s">
        <v>59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</row>
    <row r="62" spans="1:14" ht="15" customHeight="1" x14ac:dyDescent="0.25">
      <c r="A62" s="60" t="s">
        <v>58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</row>
    <row r="63" spans="1:14" ht="15" customHeight="1" x14ac:dyDescent="0.25">
      <c r="A63" s="60" t="s">
        <v>47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</row>
    <row r="64" spans="1:14" x14ac:dyDescent="0.25">
      <c r="A64" s="54" t="s">
        <v>48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x14ac:dyDescent="0.25">
      <c r="A65" s="54" t="s">
        <v>49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</row>
    <row r="66" spans="1:11" x14ac:dyDescent="0.25">
      <c r="A66" s="54" t="s">
        <v>60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</row>
    <row r="67" spans="1:11" x14ac:dyDescent="0.25">
      <c r="A67" s="54" t="s">
        <v>53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</row>
    <row r="68" spans="1:11" x14ac:dyDescent="0.25">
      <c r="A68" s="54" t="s">
        <v>50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</row>
    <row r="69" spans="1:11" x14ac:dyDescent="0.25">
      <c r="A69" s="54" t="s">
        <v>51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x14ac:dyDescent="0.25">
      <c r="A70" s="34" t="s">
        <v>52</v>
      </c>
      <c r="B70" s="3"/>
      <c r="C70" s="2"/>
      <c r="D70" s="2"/>
      <c r="E70" s="2"/>
      <c r="F70" s="2"/>
      <c r="G70" s="2"/>
      <c r="H70" s="3"/>
      <c r="I70" s="3"/>
      <c r="J70" s="3"/>
      <c r="K70" s="3"/>
    </row>
    <row r="71" spans="1:11" x14ac:dyDescent="0.25">
      <c r="A71" s="35"/>
      <c r="B71" s="3"/>
      <c r="C71" s="2"/>
      <c r="D71" s="2"/>
      <c r="E71" s="2"/>
      <c r="F71" s="2"/>
      <c r="G71" s="2"/>
      <c r="H71" s="3"/>
      <c r="I71" s="3"/>
      <c r="J71" s="3"/>
      <c r="K71" s="3"/>
    </row>
    <row r="72" spans="1:11" x14ac:dyDescent="0.25">
      <c r="A72" s="35"/>
      <c r="B72" s="3"/>
      <c r="C72" s="2"/>
      <c r="D72" s="2"/>
      <c r="E72" s="2"/>
      <c r="F72" s="2"/>
      <c r="G72" s="2"/>
      <c r="H72" s="3"/>
      <c r="I72" s="3"/>
      <c r="J72" s="3"/>
      <c r="K72" s="3"/>
    </row>
  </sheetData>
  <mergeCells count="19">
    <mergeCell ref="A67:K67"/>
    <mergeCell ref="A68:K68"/>
    <mergeCell ref="A69:K69"/>
    <mergeCell ref="A63:K63"/>
    <mergeCell ref="A64:K64"/>
    <mergeCell ref="A6:N6"/>
    <mergeCell ref="A8:N8"/>
    <mergeCell ref="A65:K65"/>
    <mergeCell ref="A66:K66"/>
    <mergeCell ref="A7:E7"/>
    <mergeCell ref="A57:K57"/>
    <mergeCell ref="A58:C58"/>
    <mergeCell ref="A59:K59"/>
    <mergeCell ref="A60:K60"/>
    <mergeCell ref="A61:K61"/>
    <mergeCell ref="A62:K62"/>
    <mergeCell ref="A53:J53"/>
    <mergeCell ref="A54:J54"/>
    <mergeCell ref="A55:J5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Raguž</dc:creator>
  <cp:lastModifiedBy>Valentin Raguž</cp:lastModifiedBy>
  <cp:lastPrinted>2022-12-23T09:50:00Z</cp:lastPrinted>
  <dcterms:created xsi:type="dcterms:W3CDTF">2022-09-19T16:13:41Z</dcterms:created>
  <dcterms:modified xsi:type="dcterms:W3CDTF">2026-08-11T08:18:55Z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094ff5-79ca-456b-95f6-d578316a3809_Enabled">
    <vt:lpwstr>true</vt:lpwstr>
  </property>
  <property fmtid="{D5CDD505-2E9C-101B-9397-08002B2CF9AE}" pid="3" name="MSIP_Label_73094ff5-79ca-456b-95f6-d578316a3809_SetDate">
    <vt:lpwstr>2022-09-19T18:06:26Z</vt:lpwstr>
  </property>
  <property fmtid="{D5CDD505-2E9C-101B-9397-08002B2CF9AE}" pid="4" name="MSIP_Label_73094ff5-79ca-456b-95f6-d578316a3809_Method">
    <vt:lpwstr>Privileged</vt:lpwstr>
  </property>
  <property fmtid="{D5CDD505-2E9C-101B-9397-08002B2CF9AE}" pid="5" name="MSIP_Label_73094ff5-79ca-456b-95f6-d578316a3809_Name">
    <vt:lpwstr>Public</vt:lpwstr>
  </property>
  <property fmtid="{D5CDD505-2E9C-101B-9397-08002B2CF9AE}" pid="6" name="MSIP_Label_73094ff5-79ca-456b-95f6-d578316a3809_SiteId">
    <vt:lpwstr>771c9c47-7f24-44dc-958e-34f8713a8394</vt:lpwstr>
  </property>
  <property fmtid="{D5CDD505-2E9C-101B-9397-08002B2CF9AE}" pid="7" name="MSIP_Label_73094ff5-79ca-456b-95f6-d578316a3809_ActionId">
    <vt:lpwstr>7b0b944e-f644-41f1-abaa-ebe2aa47989c</vt:lpwstr>
  </property>
  <property fmtid="{D5CDD505-2E9C-101B-9397-08002B2CF9AE}" pid="8" name="MSIP_Label_73094ff5-79ca-456b-95f6-d578316a3809_ContentBits">
    <vt:lpwstr>0</vt:lpwstr>
  </property>
</Properties>
</file>